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mc:AlternateContent xmlns:mc="http://schemas.openxmlformats.org/markup-compatibility/2006">
    <mc:Choice Requires="x15">
      <x15ac:absPath xmlns:x15ac="http://schemas.microsoft.com/office/spreadsheetml/2010/11/ac" url="https://indygotransportation-my.sharepoint.com/personal/rwilhite_indygo_net/Documents/5307 - Subrecipients/~TEMPLATES/02_ProgramManagementExhibit/"/>
    </mc:Choice>
  </mc:AlternateContent>
  <xr:revisionPtr revIDLastSave="39" documentId="8_{8811B6F1-EE2E-4215-924B-D8463D283F76}" xr6:coauthVersionLast="47" xr6:coauthVersionMax="47" xr10:uidLastSave="{EFDD5C07-E659-42A6-B0E8-2457A050CCE9}"/>
  <bookViews>
    <workbookView xWindow="-28920" yWindow="-165" windowWidth="29040" windowHeight="16440" firstSheet="4" activeTab="4" xr2:uid="{EB476EB5-AB4A-4264-A60B-68A0662F039E}"/>
  </bookViews>
  <sheets>
    <sheet name="Project to Date - Final Report" sheetId="2" r:id="rId1"/>
    <sheet name="Evaluation Scorecard" sheetId="3" r:id="rId2"/>
    <sheet name="Monthly Progress Reports" sheetId="4" r:id="rId3"/>
    <sheet name="Monthly DBE Reports" sheetId="5" r:id="rId4"/>
    <sheet name="Monitoring &amp; Compliance Review" sheetId="1" r:id="rId5"/>
    <sheet name="Reviewer Notes Content-End" sheetId="6" r:id="rId6"/>
    <sheet name="File Management Plan - Subs" sheetId="7" r:id="rId7"/>
  </sheets>
  <definedNames>
    <definedName name="_xlnm.Print_Area" localSheetId="3">'Monthly DBE Reports'!$M$19</definedName>
    <definedName name="_xlnm.Print_Area" localSheetId="2">'Monthly Progress Reports'!$1:$44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2" l="1" a="1"/>
  <c r="I6" i="2" s="1"/>
  <c r="N102" i="5"/>
  <c r="D4" i="2" s="1"/>
  <c r="B102" i="5"/>
  <c r="N97" i="5"/>
  <c r="B97" i="5"/>
  <c r="N73" i="5"/>
  <c r="B73" i="5"/>
  <c r="N68" i="5"/>
  <c r="N44" i="5"/>
  <c r="B44" i="5"/>
  <c r="N39" i="5"/>
  <c r="B39" i="5"/>
  <c r="N15" i="5"/>
  <c r="B15" i="5"/>
  <c r="N10" i="5"/>
  <c r="B10" i="5"/>
  <c r="P5" i="3"/>
  <c r="P4" i="3"/>
  <c r="P3" i="3"/>
  <c r="P2" i="3"/>
  <c r="D43" i="2"/>
  <c r="A43" i="2"/>
  <c r="D42" i="2"/>
  <c r="A42" i="2"/>
  <c r="D41" i="2"/>
  <c r="A41" i="2"/>
  <c r="D40" i="2"/>
  <c r="A40" i="2"/>
  <c r="D39" i="2"/>
  <c r="A39" i="2"/>
  <c r="D38" i="2"/>
  <c r="A38" i="2"/>
  <c r="D37" i="2"/>
  <c r="A37" i="2"/>
  <c r="D36" i="2"/>
  <c r="A36" i="2"/>
  <c r="D35" i="2"/>
  <c r="A35" i="2"/>
  <c r="D34" i="2"/>
  <c r="A34" i="2"/>
  <c r="D33" i="2"/>
  <c r="A33" i="2"/>
  <c r="D32" i="2"/>
  <c r="D44" i="2" s="1"/>
  <c r="A32" i="2"/>
  <c r="E17" i="2" a="1"/>
  <c r="E17" i="2" s="1"/>
  <c r="H8" i="2"/>
  <c r="D3" i="2"/>
  <c r="D1" i="2"/>
  <c r="H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tc={D7668F81-3CAD-4271-B2C8-474AE9695F57}</author>
  </authors>
  <commentList>
    <comment ref="A9" authorId="0" shapeId="0" xr:uid="{D7668F81-3CAD-4271-B2C8-474AE9695F57}">
      <text>
        <t>[Threaded comment]
Your version of Excel allows you to read this threaded comment; however, any edits to it will get removed if the file is opened in a newer version of Excel. Learn more: https://go.microsoft.com/fwlink/?linkid=870924
Comment:
    unlock cells password is 5307.</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<sst xmlns="http://schemas.openxmlformats.org/spreadsheetml/2006/main" count="2014" uniqueCount="459">
  <si>
    <t>Project Evaluation Score:</t>
  </si>
  <si>
    <t>Total funded amount</t>
  </si>
  <si>
    <t>Number of DBE Contracts</t>
  </si>
  <si>
    <t>Funding Source</t>
  </si>
  <si>
    <t>Local Match</t>
  </si>
  <si>
    <t>Total Payments to DBE</t>
  </si>
  <si>
    <t>DBE Goal Met? Explain if no:</t>
  </si>
  <si>
    <t>Remaining Balance</t>
  </si>
  <si>
    <t>Annual Summary</t>
  </si>
  <si>
    <t>Program Income</t>
  </si>
  <si>
    <t>To Date Statistical Data</t>
  </si>
  <si>
    <t>Program to Date</t>
  </si>
  <si>
    <r>
      <t xml:space="preserve">Additional Comments                                     </t>
    </r>
    <r>
      <rPr>
        <b/>
        <sz val="9"/>
        <color theme="1"/>
        <rFont val="Cambria"/>
        <family val="1"/>
      </rPr>
      <t>those indicated with * are required</t>
    </r>
  </si>
  <si>
    <t>New Individuals Served</t>
  </si>
  <si>
    <t>Existing Individuals served</t>
  </si>
  <si>
    <t>One-way Passenger Trips</t>
  </si>
  <si>
    <t>Total Vehicle Miles</t>
  </si>
  <si>
    <t>Revenue Vehicle Miles</t>
  </si>
  <si>
    <t>Revenue Vehicle Hours</t>
  </si>
  <si>
    <t>Trip Denials*</t>
  </si>
  <si>
    <t>Trip Cancellations*</t>
  </si>
  <si>
    <t>Trip No shows*</t>
  </si>
  <si>
    <t>Client Suspensions*</t>
  </si>
  <si>
    <t>Reportable Accidents*</t>
  </si>
  <si>
    <t>Title VI Complaints Received*</t>
  </si>
  <si>
    <t>ADA Complaints Received*</t>
  </si>
  <si>
    <t>Date Submitted</t>
  </si>
  <si>
    <t>Period</t>
  </si>
  <si>
    <t>Amount Requested</t>
  </si>
  <si>
    <t>Findings/Concerns</t>
  </si>
  <si>
    <t>[INSERT FINDINGS]</t>
  </si>
  <si>
    <t>[INSERT CONCERNS]</t>
  </si>
  <si>
    <t>Total Amount rquested</t>
  </si>
  <si>
    <t>Please be sure to double check internal records for accuracy.</t>
  </si>
  <si>
    <t>Agency Name</t>
  </si>
  <si>
    <t>Ability to Meet RFP Specifications (up to 25 points)</t>
  </si>
  <si>
    <t>Cost/Price Proposal (up to 25 points)</t>
  </si>
  <si>
    <t>Customer Service Approach (up to 25 points)</t>
  </si>
  <si>
    <t>Ability to Meet Reporting Requirements (up to 25 points)</t>
  </si>
  <si>
    <t>Total Score</t>
  </si>
  <si>
    <t xml:space="preserve">Comments / Notes </t>
  </si>
  <si>
    <t>Agency 1</t>
  </si>
  <si>
    <t>Agency 2</t>
  </si>
  <si>
    <t>Agency 3</t>
  </si>
  <si>
    <t>Agency 4</t>
  </si>
  <si>
    <t xml:space="preserve">Evaluation Methodology </t>
  </si>
  <si>
    <t>Exceeds Expectations (21-25 points) - The proposal meets all requirements and goes above and beyond what was requested to address the specific factor.</t>
  </si>
  <si>
    <t>Awarded Agency</t>
  </si>
  <si>
    <t>Awarded Agency Score</t>
  </si>
  <si>
    <t xml:space="preserve">Acceptable (13-20 points) - The proposal is adequately responsive with no weaknesses or only minor weaknesses to diminish the quality of the offerors performance. No major weaknesses noted. </t>
  </si>
  <si>
    <t>Marginal (6-12 points) - Fails to meet evaluation standard, however, any noted weakness are correctable, lacks essential information to support proposal.</t>
  </si>
  <si>
    <t xml:space="preserve">Unacceptable (0-5 points)  - The proposal is not adequately responsive or does not address the specific factor. The offerors interpretation of IPTC requirements is superficial, incomplete, vague, not comprehensive, or incorrect and therefore deemed unsatisfactory. </t>
  </si>
  <si>
    <t>**Please remember to add comments/notes in the appropriate section to support your score**</t>
  </si>
  <si>
    <t>Questions to Consider When Scoring</t>
  </si>
  <si>
    <t>Technical/Cost</t>
  </si>
  <si>
    <t>Ability to Meet RFP Specifications - drug/alcohol testing, background checks, and experience of organization. Evaluate three professional references (name, organization/company, address, phone number and email address).</t>
  </si>
  <si>
    <t xml:space="preserve">Does the organization have experience administering a FTA-compliant drug/alcohol testing program? For how many years have they done this? How has their management complied with the Training requirements listed on Page 9? Who provided the formalized training? In the past, how has the organization stayed up-to-date on FTA drug/alcohol regulations – do they regularly consume FTA newsletters/printed information? Do they get in-person training from experts? How often? </t>
  </si>
  <si>
    <t xml:space="preserve">Did the organization state that they conduct background checks on employees? Did they say how often they do them and what standards they apply in hiring/firing decisions? </t>
  </si>
  <si>
    <t>What is their experience in providing demand response and deviated route service? If they have provided demand response service in the past, who did they provide it to? What years? What types of vehicles were used? Can they give you any ridership numbers that demonstrate that they have significant experience with this type of service? Are they highly familiar with FTA rules for demand response and deviated route service? To understand this type of service, it may help to review the draft Northern Johnson County Transit Plan (Section 4: Existing Transit Services and Appendix C – Northern Johnson County Stakeholder Input).</t>
  </si>
  <si>
    <t xml:space="preserve">What references did they provide? Do these references provide you with the confidence that the organization do an excellent job of providing responsive, compassionate, efficient demand response and deviated fixed route service to the county’s most vulnerable populations? </t>
  </si>
  <si>
    <t>Technical</t>
  </si>
  <si>
    <t>Cost: per hour and all other costs requested on the Bid Cost Form</t>
  </si>
  <si>
    <t>Cost</t>
  </si>
  <si>
    <t xml:space="preserve">Customer Service Approach - demonstration of driver and reservationist/dispatcher services; provide evidence of high employee standards including training procedures. </t>
  </si>
  <si>
    <t xml:space="preserve"> Does the organization have drivers and reservationists/dispatchers with significant experience providing demand response and deviated route service? Does the management have significant experience managing drivers and reservationists/dispatchers for this type of service? </t>
  </si>
  <si>
    <t xml:space="preserve">Has the organization used demand response scheduling/dispatching software with a client database? Do they have significant experience using this type of software package? Do they have significant experience operating a reservations call center for a demand response service for the public? </t>
  </si>
  <si>
    <t xml:space="preserve">What evidence did they provide of high employee standards including training procedures? Did they provide job descriptions for drivers and reservationists/dispatchers? If both organizations submitted job descriptions, compare them. </t>
  </si>
  <si>
    <t xml:space="preserve">Does the organization have significant experience in serving clients with physical and development disabilities, who comprise a large segment of Johnson County’s public transit ridership? Are drivers and staff trained on assisting people with disabilities including wheelchair securement? What training standards have been used? What training programs have been used? How does the organization ensure that staff are current on their training? </t>
  </si>
  <si>
    <r>
      <t xml:space="preserve">Ability to meet all reporting needs requested in the specifications as evidenced through the </t>
    </r>
    <r>
      <rPr>
        <sz val="12"/>
        <color theme="1"/>
        <rFont val="Cambria"/>
        <family val="1"/>
      </rPr>
      <t>description of the methodology used to generate all required statistics.</t>
    </r>
  </si>
  <si>
    <t xml:space="preserve">Does the organization have significant experience with submitting required data for a FTA-funded public transit program? Are they familiar with this type of reporting for demand response and deviated route service? For example, are they familiar with tracking client no-shows and cancellations, processing and tracking ADA complaints, and other data that pertains to demand response and deviated route service?  </t>
  </si>
  <si>
    <t>Subrecipient Name:</t>
  </si>
  <si>
    <r>
      <t>II.</t>
    </r>
    <r>
      <rPr>
        <b/>
        <i/>
        <sz val="7"/>
        <color rgb="FF1F497D"/>
        <rFont val="Times New Roman"/>
        <family val="1"/>
      </rPr>
      <t xml:space="preserve">                   </t>
    </r>
    <r>
      <rPr>
        <b/>
        <i/>
        <sz val="14"/>
        <color rgb="FF1F497D"/>
        <rFont val="Cambria"/>
        <family val="1"/>
      </rPr>
      <t>Monthly Narrative Summary</t>
    </r>
  </si>
  <si>
    <t>Reimbursment Claim Form</t>
  </si>
  <si>
    <t xml:space="preserve">Please provide a detailed summary of project accomplishments, acknowledged benchmarks, service delivery, partnerships and collaborations developed, etc. (use additional pages if necessary): </t>
  </si>
  <si>
    <t>Type of Funding:</t>
  </si>
  <si>
    <t xml:space="preserve">Period of Reporting:  </t>
  </si>
  <si>
    <t>For a claim to be reimbursed it must include the top portion of this form to be filled out, invoice(s) being claimed, and proof of payment</t>
  </si>
  <si>
    <t xml:space="preserve">Person Reporting: </t>
  </si>
  <si>
    <t>Report Number:</t>
  </si>
  <si>
    <t>Name of Your Project:</t>
  </si>
  <si>
    <t>Claimant:</t>
  </si>
  <si>
    <t>Reporting Period</t>
  </si>
  <si>
    <t>Subrecipient progress reports are due to Indianapolis Public Transportation Corporation (IndyGo) after payment is issued to the service provider for the previous month of activity. Reports should accompany any claims for reimbursement for eligible program expenses and a copy of the issued check.  Please send to Grants Manager (CBurmeister@indygo.net).</t>
  </si>
  <si>
    <t>Contact:</t>
  </si>
  <si>
    <t>Claim #</t>
  </si>
  <si>
    <t>Date</t>
  </si>
  <si>
    <t>Vendor</t>
  </si>
  <si>
    <t>Description</t>
  </si>
  <si>
    <t>Match Amount</t>
  </si>
  <si>
    <t>Reimbursement Amount</t>
  </si>
  <si>
    <r>
      <t>III.</t>
    </r>
    <r>
      <rPr>
        <b/>
        <i/>
        <sz val="7"/>
        <color rgb="FF1F497D"/>
        <rFont val="Times New Roman"/>
        <family val="1"/>
      </rPr>
      <t>                  </t>
    </r>
    <r>
      <rPr>
        <b/>
        <i/>
        <sz val="14"/>
        <color rgb="FF1F497D"/>
        <rFont val="Cambria"/>
        <family val="1"/>
      </rPr>
      <t>Operating Project Tracking</t>
    </r>
  </si>
  <si>
    <r>
      <t>I.</t>
    </r>
    <r>
      <rPr>
        <b/>
        <i/>
        <sz val="7"/>
        <color rgb="FF1F497D"/>
        <rFont val="Times New Roman"/>
        <family val="1"/>
      </rPr>
      <t xml:space="preserve">                   </t>
    </r>
    <r>
      <rPr>
        <b/>
        <i/>
        <sz val="14"/>
        <color rgb="FF1F497D"/>
        <rFont val="Cambria"/>
        <family val="1"/>
      </rPr>
      <t>General Program Information</t>
    </r>
  </si>
  <si>
    <t xml:space="preserve">Please review and complete the checklist.  Please confirm that you have requested and reviewed the following information from the service provider for accuracy and compliance.   Please note that IndyGo may request additional information that is not listed below. </t>
  </si>
  <si>
    <t>Monthly Statistical Data</t>
  </si>
  <si>
    <t>Current Period</t>
  </si>
  <si>
    <r>
      <t xml:space="preserve">Additional Comments               </t>
    </r>
    <r>
      <rPr>
        <b/>
        <sz val="9"/>
        <color theme="1"/>
        <rFont val="Aptos Narrow"/>
        <family val="2"/>
        <scheme val="minor"/>
      </rPr>
      <t>those indicated with * are required</t>
    </r>
  </si>
  <si>
    <t>New Clients Served</t>
  </si>
  <si>
    <t>New DBE Contracts</t>
  </si>
  <si>
    <t>Existing Clients Served</t>
  </si>
  <si>
    <t>DBE Reports</t>
  </si>
  <si>
    <t>Chart of Accounts</t>
  </si>
  <si>
    <t>Operations Reports</t>
  </si>
  <si>
    <t>Program Invoices</t>
  </si>
  <si>
    <t>*Trip Denials</t>
  </si>
  <si>
    <t>*Trip Cancellations (Client)</t>
  </si>
  <si>
    <t>I hereby attest that all data, statements, and documentation are true and correct</t>
  </si>
  <si>
    <t>*Trip Cancellations (Operator)</t>
  </si>
  <si>
    <t>I herby certify that the above information is correct and the requested amount for reimbursment is correct.</t>
  </si>
  <si>
    <t>*Trip No Shows</t>
  </si>
  <si>
    <t>*Client Suspensions</t>
  </si>
  <si>
    <t xml:space="preserve">Claiment Representative Signature </t>
  </si>
  <si>
    <t>Date:</t>
  </si>
  <si>
    <t>*Reportable Accidents</t>
  </si>
  <si>
    <t>Printed Name of Authorized County Representative</t>
  </si>
  <si>
    <t>Title</t>
  </si>
  <si>
    <t>*Title VI Complaints Received</t>
  </si>
  <si>
    <t>*ADA Complaints Received</t>
  </si>
  <si>
    <t>FOR INDYGO:</t>
  </si>
  <si>
    <t>Signature of Authorized County Representative</t>
  </si>
  <si>
    <t>Date signed</t>
  </si>
  <si>
    <t>Project ID</t>
  </si>
  <si>
    <t>ECHO</t>
  </si>
  <si>
    <t xml:space="preserve">Invoice Proposal </t>
  </si>
  <si>
    <t>Vendor Code</t>
  </si>
  <si>
    <t>Account Number</t>
  </si>
  <si>
    <t>Requested information</t>
  </si>
  <si>
    <t>Definitions</t>
  </si>
  <si>
    <t>An individual new to the program who has not been previously served.</t>
  </si>
  <si>
    <t>Exising Clients Served</t>
  </si>
  <si>
    <t>An individual previously served in the program.</t>
  </si>
  <si>
    <t>One Way Passenger Trips</t>
  </si>
  <si>
    <t>A trip by a passenger that is just an origin to destination</t>
  </si>
  <si>
    <t>Total miles used in all vehicles for the program.</t>
  </si>
  <si>
    <t>Total hours that the vehicle(s) earned revenue.</t>
  </si>
  <si>
    <t>Trip Denials</t>
  </si>
  <si>
    <t>Operator or admin refused service.</t>
  </si>
  <si>
    <t>Trip Cancellations(Operator)</t>
  </si>
  <si>
    <t>Operator  cancelled a planned trip.</t>
  </si>
  <si>
    <t xml:space="preserve">IndyGo Representative Signature </t>
  </si>
  <si>
    <t>Trip Cancellations(Client)</t>
  </si>
  <si>
    <t>Client(s) cancelled a planned trip.</t>
  </si>
  <si>
    <t>Trip No Shows</t>
  </si>
  <si>
    <t>Client does not attend a planned trip without prior cancelation.</t>
  </si>
  <si>
    <t>Client Suspensions</t>
  </si>
  <si>
    <t>Operator or admin temporarily or permanently suspend service to a client based on a violation of policy.</t>
  </si>
  <si>
    <t>Reportable Accidents</t>
  </si>
  <si>
    <t>Accidents that were reported to the insurance company.</t>
  </si>
  <si>
    <t>As a reminder all information/documentation  must remain on file according to your signed grant agreement.</t>
  </si>
  <si>
    <t>Title VI Complaints Received</t>
  </si>
  <si>
    <t>Complaints from external stakeholders about discrimination based on race, color, and national origin.</t>
  </si>
  <si>
    <t>ADA Complaints Received</t>
  </si>
  <si>
    <t>Complaints from external stakeholders about disability accessibility compliance.</t>
  </si>
  <si>
    <t>Address:</t>
  </si>
  <si>
    <r>
      <t>III.</t>
    </r>
    <r>
      <rPr>
        <b/>
        <sz val="7"/>
        <color rgb="FF1F497D"/>
        <rFont val="Times New Roman"/>
        <family val="1"/>
      </rPr>
      <t>                  </t>
    </r>
    <r>
      <rPr>
        <b/>
        <i/>
        <sz val="14"/>
        <color rgb="FF1F497D"/>
        <rFont val="Cambria"/>
        <family val="1"/>
      </rPr>
      <t>Operating Project Tracking</t>
    </r>
  </si>
  <si>
    <t xml:space="preserve">Please review and complete the checklist.  Please confirm that you have requested and reviewed the following information from the service provider for accuracy and compliance.   Please note that IndyGo may request follow up or additional information that is not listed below. </t>
  </si>
  <si>
    <t>Subrecipient progress reports are due to Indianapolis Public Transportation Corporation (IndyGo) after payment is issued to the service provider for the previous month of activity. Reports should accompany any claims for reimbursement for eligible program expenses.</t>
  </si>
  <si>
    <t>Company Name:</t>
  </si>
  <si>
    <t xml:space="preserve">Project Number: </t>
  </si>
  <si>
    <t>DBE 1</t>
  </si>
  <si>
    <t>DBE 2</t>
  </si>
  <si>
    <t xml:space="preserve">Date Prepared: </t>
  </si>
  <si>
    <t>XBE/DBE Name(s):</t>
  </si>
  <si>
    <t xml:space="preserve">Prepared By: </t>
  </si>
  <si>
    <t xml:space="preserve">Satisfactory Work Performed (Yes/No): </t>
  </si>
  <si>
    <t>Title:</t>
  </si>
  <si>
    <t>Previously Reported</t>
  </si>
  <si>
    <t>Amount</t>
  </si>
  <si>
    <t>Date Received by Prime</t>
  </si>
  <si>
    <t>Date Submitted to IndyGo</t>
  </si>
  <si>
    <t>Days to reach client</t>
  </si>
  <si>
    <t>Date IndyGo Paid Prime</t>
  </si>
  <si>
    <t>Days Outstanding with IndyGo</t>
  </si>
  <si>
    <t>Date Prime Paid Sub</t>
  </si>
  <si>
    <t>Days until Prime mailed pay to Sub</t>
  </si>
  <si>
    <t>Comments</t>
  </si>
  <si>
    <t>Total Amount</t>
  </si>
  <si>
    <t>Received/Processed Current</t>
  </si>
  <si>
    <t>Y/N</t>
  </si>
  <si>
    <t xml:space="preserve">Was Payment Made to XBE/DBE(s) Within 15 Days of Payment to Prime? If Yes, Attach Proof of Payment. If No, Please respond to the last question. </t>
  </si>
  <si>
    <t xml:space="preserve">Retainage Amount:  </t>
  </si>
  <si>
    <t xml:space="preserve">Date Retainage Returned:  </t>
  </si>
  <si>
    <t xml:space="preserve">Was Retainage Returned Within 30 Days After Satisfactory Completion of Work?   </t>
  </si>
  <si>
    <t>If Yes, Attach Proof of Returned Retainage. If No, Please respond to the last question.</t>
  </si>
  <si>
    <t>Please Explain Why Payments Were Not Made or Retainage Returned. (If Not Applicable, Please Mark "N/A" Below):</t>
  </si>
  <si>
    <t>* Proof of payments can include copies of checks or EFT transactions. *</t>
  </si>
  <si>
    <t>DBE 3</t>
  </si>
  <si>
    <t>DBE 4</t>
  </si>
  <si>
    <t>DBE 5</t>
  </si>
  <si>
    <t>DBE 6</t>
  </si>
  <si>
    <t>DBE 7</t>
  </si>
  <si>
    <t>DBE 8</t>
  </si>
  <si>
    <t xml:space="preserve">Review Date: </t>
  </si>
  <si>
    <t xml:space="preserve">Reviewers:  </t>
  </si>
  <si>
    <t>Attendees:</t>
  </si>
  <si>
    <t>Pre-Meeting Notes:
Note any preemptive documentation that was requested/provided.</t>
  </si>
  <si>
    <t xml:space="preserve">NOTE: Incomplete or missing responses will be interpreted as noncompliance. </t>
  </si>
  <si>
    <t>Q#</t>
  </si>
  <si>
    <t>Section 1: Program Management/Oversight, Legal and Procurement</t>
  </si>
  <si>
    <t>Notes</t>
  </si>
  <si>
    <t>Follow-up</t>
  </si>
  <si>
    <t>Due Date</t>
  </si>
  <si>
    <t>Remaining Required Actions?</t>
  </si>
  <si>
    <t>Date Resolved</t>
  </si>
  <si>
    <t>Vendor Oversight Checklist (VOC) Question</t>
  </si>
  <si>
    <t>VOC Section/ Question #</t>
  </si>
  <si>
    <t>Federal Requirement Reference (source: 2023 FTA Contractor's Manual)</t>
  </si>
  <si>
    <t>Requirement Reference</t>
  </si>
  <si>
    <t>How does the subrecipient ensure that its  contractors, and subcontractors comply with the lobbying requirements?</t>
  </si>
  <si>
    <t>N/A</t>
  </si>
  <si>
    <t>Contractors that apply or bid for an award exceeding $100,000 must file the required certification (this certification should have been included for signature in the contract). Each tier (e.g., direct recipient, subrecipient, contractor, etc.) certifies to the tier above that it will not and has not used Federal appropriated funds to pay any person or organization for influencing or attempting to influence an officer or employee of any agency, a member of Congress, officer or employee of Congress, or an employee of a member of Congress in connection with obtaining any Federal contract, grant or any other award covered by 31 U.S.C. 1352. Each tier must also disclose any lobbying with non-Federal funds that takes place in connection with obtaining any Federal award. Such disclosures are forwarded from tier to tier up to the non-Federal award. (Page 9-62, Question P12)</t>
  </si>
  <si>
    <t>If any subrecipient, contractor, or subcontractor confirms lobbying activities, did the recipient obtain the OMB Standard Form LLL and provide it to the FTA?</t>
  </si>
  <si>
    <t>If the recipient or subrecipient uses non-Federal funds to lobby for transit purposes, recipients and subrecipients must file the OMB Standard Form LLL with the FTA in in the Transit Award Management System (TrAMS). (Page 1-4, Question L3)</t>
  </si>
  <si>
    <t>Does the subrecipient have written procurement policies and procedures that include required state, local, and Federal provisions?</t>
  </si>
  <si>
    <t>All recipients must have written procurement policies and procedures. (Page 9-3, Question P1)</t>
  </si>
  <si>
    <t>Was a competitive selection process conducted for transit services that are not directly operated by the subrecipient?</t>
  </si>
  <si>
    <t>Procurement transactions must be non-restrictive. (Page 9-29, Question P7)</t>
  </si>
  <si>
    <t>If the subrecipient is not directly operating service and has chosen another agency, a competitive selection process is required.</t>
  </si>
  <si>
    <t>What year does the next competitive procurement need to occur?</t>
  </si>
  <si>
    <t>As procurements and contracts have end dates, the subrecipient needs to ensure the competitive process is renewed.</t>
  </si>
  <si>
    <t>Who are the main contacts for the subrecipient? Please provide the name and title.</t>
  </si>
  <si>
    <t>This information is required to ensure IPTC can contact the subrecipient in the event of problems with reimbursement.</t>
  </si>
  <si>
    <t>Does the subrecipient have a signed subrecipient agreement with IPTC that is valid and up to date?</t>
  </si>
  <si>
    <t>Recipients must enter into an agreement with each subrecipient. Agreements must state the terms and conditions of assistance and include information required by 2 CFR part 200 and FTA. (Page 4-9, Question TC-PrgM3)</t>
  </si>
  <si>
    <t>Prior to submitting reimbursals, subrecipients must have a signed subrecipient agreement. The agreement includes certifications and assurances, the grant amount awarded, and roles and responsibilities, at minimum.</t>
  </si>
  <si>
    <t>Is the existing contract with the vendor up to date and include all FTA requirements?</t>
  </si>
  <si>
    <t>Does the contractual agreement between the subrecipient and vendor contain all required Federal provisions?</t>
  </si>
  <si>
    <t>Section 1, Question 1</t>
  </si>
  <si>
    <t>Recipients must have oversight mechanisms to ensure that contractors perform in accordance with the terms of their contracts; contract specifications must be in compliance with 2 CFR 200. (Page 9-28, Question P6)</t>
  </si>
  <si>
    <t>Following competitive selection, the subrecipient and selected vendor must enter into a contract. The contract must cover the time period during the reimbursement period and must include all FTA requirements.</t>
  </si>
  <si>
    <t>Do the subrecipient and vendor both have signed lobbying certifications?</t>
  </si>
  <si>
    <t>N/A (See page 40)</t>
  </si>
  <si>
    <t>Recipients are required to include a lobbying certification in agreements, contracts, and subcontracts exceeding $100,000. Signed certifications regarding lobbying must be obtained by the recipient from potential contractors with the contractors’ bids. This requirement flows down. The recipient must require its prime contractors to obtain certifications from bidders for FY2023 Contractors Manual – Procurement 9-59 subcontracts in excess of $100,000, and so on for all contracting tiers. (Page 9-58, Question P12)</t>
  </si>
  <si>
    <t>Has the subrecipient completed the Vendor Oversight Checklist with its vendor? If not, has it completed another checklist to ensure its vendor is meeting the requirements of the procurement / contract?</t>
  </si>
  <si>
    <t>Does the subrecipient monitor the vendor’s performance of on-time maintenance activities for subrecipient owned equipment and facilities?</t>
  </si>
  <si>
    <t>Section 1, Question 4</t>
  </si>
  <si>
    <t>The Vendor Oversight Checklist or something similar is a helpful tool to ensure compliance with all 5307 requirements.</t>
  </si>
  <si>
    <t>Section 2: Eligible Services</t>
  </si>
  <si>
    <t>Corrective Actions or Follow-up</t>
  </si>
  <si>
    <t>VOC Question</t>
  </si>
  <si>
    <t>VOC Question #</t>
  </si>
  <si>
    <t>Are the transit services operated by the vendor open to the general public?</t>
  </si>
  <si>
    <t>Based on the review of materials, is there any need for clarification of service parameters to determine if the vendor meets Section 5307 requirements?</t>
  </si>
  <si>
    <t>Section 2, Question 1</t>
  </si>
  <si>
    <t>Services must be open to the general public; non-public service is generally considered to be charter service. There are exceptions and exemptions for providers under the charter service regulation. FTA Contractor's Manual information about charter service is provided later in this document.</t>
  </si>
  <si>
    <t>Vendor Oversight Checklist; Procurement; Section 5307 funding is for public transportation services; services must be open to the general public.</t>
  </si>
  <si>
    <t>Section 3: Operations Management / Financial Management</t>
  </si>
  <si>
    <t>Corrective Actions or Follow up</t>
  </si>
  <si>
    <t>Are reimbursements / reports turned in quarterly?</t>
  </si>
  <si>
    <t>For grant reporting, IPTC needs to provide updates on each grant. Quarterly reimbursements allow IPTC an insight into the performance of the subrecipient program.</t>
  </si>
  <si>
    <t>Does the subrecipient have written financial management procedures?</t>
  </si>
  <si>
    <t>Recipients must have financial management policies and procedures to ensure effective financial management of FTA awards and establish a system of internal controls to safeguard against waste, loss, and misuse of Federal funds. (Page 2-2, Question F1)</t>
  </si>
  <si>
    <t>What subrecipient staff are charged with maintaining the financial management of the contract, including reimbursements and paying the vendor?</t>
  </si>
  <si>
    <t>Recipients must have an organizational structure that clearly defines, assigns, and delegates’ appropriate authority for all financial duties regarding the management of Federal funds. Those duties must be carried out by properly qualified personnel and be segregated within the organization. (Page 2-11, Question F2)</t>
  </si>
  <si>
    <t>What are the sources of local match?</t>
  </si>
  <si>
    <t>Recipients must have the financial capacity to carry out their proposed program of projects (including financial resources to provide the required local share). (Page 2-31, Question F7)</t>
  </si>
  <si>
    <t>Has the subrecipient expended over $750,000 in federal funds in any of the last three years? If so, was a single audit performed?</t>
  </si>
  <si>
    <t>Non-Federal entities that expend $750,000 or more in Federal awards in their fiscal year are required to conduct an independent Single Audit, submit required documentation timely, and resolve identified issues. (Page 2-25, Question F6)</t>
  </si>
  <si>
    <t>If a single audit was performed, has the subrecipient submitted this documentation to IndyGo?</t>
  </si>
  <si>
    <t>The subrecipient is responsible for providing any requested documentation and working with IndyGo to resolve any identified issues. Subrecipient should in particular note any comments by auditors about managers of FTA funds &amp; any deficiencies on that front.</t>
  </si>
  <si>
    <t xml:space="preserve">Section 4: Use and Maintenance of Project Equipment </t>
  </si>
  <si>
    <t>Vendor Oversight Checklist Question</t>
  </si>
  <si>
    <t>Does the subrecipient have a Safety/Security Plan?</t>
  </si>
  <si>
    <t>N/A (See Page 10)</t>
  </si>
  <si>
    <t>The PTASP regulation requires operators of public transportation systems that are recipients of FTA Section 5307 awards and operators of rail transit systems subject to the State Safety Oversight Program (SSOP) to have an ASP signed by their Accountable Executive and approved by their Board of Directors or Equivalent Authority. (Page 22-1, Question PTASP1)</t>
  </si>
  <si>
    <t>Is the subrecipient part of a Group TAM Plan?</t>
  </si>
  <si>
    <t>Group TAM plan participants must participate in only one group plan and provide the necessary and relevant information for the development of the group plan. (Page 6-11, Question TAM5)</t>
  </si>
  <si>
    <t>If the subrecipient opted out of IndyGo's Group TAM Plan, have they provided signed documentation stating their participation in a different Group TAM Plan?</t>
  </si>
  <si>
    <t>Recipients must develop a group TAM plan that, at a minimum, includes all Tier II subrecipients that do not opt out of the group plan. (Page 6-9, Question TAM4)</t>
  </si>
  <si>
    <t>Does the vendor have a written Preventive Maintenance Plan (PMP) for FTA funded assets?</t>
  </si>
  <si>
    <t>Has the subrecipient reviewed the vendor's  PMP?</t>
  </si>
  <si>
    <t>Section 1, Question 2</t>
  </si>
  <si>
    <t>Recipients must have a written maintenance plan(s) for Federal Transit Administration (FTA)-funded assets (including vehicles/vessels, facilities, and equipment). (Page 8-1, Question M1)</t>
  </si>
  <si>
    <t>Does the vendor have a system for tracking warranty issues and pursuing warranty claims?</t>
  </si>
  <si>
    <t>Note that all PMPs must comply with OEM requirements &amp; include language regarding warranty claims. Has the subrecipient reviewed the vendor’s PMP?</t>
  </si>
  <si>
    <t>The recipient must have a system for identifying warranty claims, recording claims, and enforcing claims against manufacturers. An aggressive warranty recovery program ensures that the cost of defects is borne properly by the equipment manufacturer and not the recipient and FTA. There should be clear procedures to identify warranty repairs, record the warranty claim, submit the claim to the manufacturer, and follow up on unpaid claims. (Page 8-11, Question M4)</t>
  </si>
  <si>
    <t>Section 5: Civil Rights - Title VI</t>
  </si>
  <si>
    <t>Does the subrecipient have a current Title VI Program that includes all needed FTA requirements? What is the date of adoption by the governing board?</t>
  </si>
  <si>
    <t>A recipient is required to prepare and submit a Title VI Program based on the recipient’s transit-related characteristics. (Page 11-2, Question TVI1)</t>
  </si>
  <si>
    <t>Have there been any Title VI, FTA complaints submitted?</t>
  </si>
  <si>
    <t>A recipient must make its procedures for filing a complaint available to the public, and investigate, and track Title VI complaints filed against it. (Page 11-8, Question TVI4)</t>
  </si>
  <si>
    <t>Equal Employment Opportunity</t>
  </si>
  <si>
    <r>
      <t xml:space="preserve">What is the category threshold for the subrecipient's vendor? </t>
    </r>
    <r>
      <rPr>
        <i/>
        <sz val="11"/>
        <color theme="1"/>
        <rFont val="Cambria"/>
        <family val="1"/>
      </rPr>
      <t>Must prepare an EEO program:</t>
    </r>
    <r>
      <rPr>
        <sz val="11"/>
        <color theme="1"/>
        <rFont val="Cambria"/>
        <family val="1"/>
      </rPr>
      <t xml:space="preserve"> Employs fewer than 50 transit-related employees AND requests or receives capital or operating assistance less than $1 million </t>
    </r>
    <r>
      <rPr>
        <i/>
        <sz val="11"/>
        <color theme="1"/>
        <rFont val="Cambria"/>
        <family val="1"/>
      </rPr>
      <t xml:space="preserve">Must prepare a limited EEO program: </t>
    </r>
    <r>
      <rPr>
        <sz val="11"/>
        <color theme="1"/>
        <rFont val="Cambria"/>
        <family val="1"/>
      </rPr>
      <t xml:space="preserve">Employs between 50 and 99 transit-related employees AND requests or receives capital or operating assistance more than $1 million </t>
    </r>
    <r>
      <rPr>
        <i/>
        <sz val="11"/>
        <color theme="1"/>
        <rFont val="Cambria"/>
        <family val="1"/>
      </rPr>
      <t>Must prepare a full EEO program:</t>
    </r>
    <r>
      <rPr>
        <sz val="11"/>
        <color theme="1"/>
        <rFont val="Cambria"/>
        <family val="1"/>
      </rPr>
      <t xml:space="preserve"> Employs 100 or more transit-related employees and  requests or receives in excess of $1 million in capital and/or operating assistance.</t>
    </r>
  </si>
  <si>
    <t>Does the vendor meet the requirements specified in Question 9? (For the size of the vendor's staff/Federal assistance)</t>
  </si>
  <si>
    <t>Section 5, Question 5</t>
  </si>
  <si>
    <t>A recipient is required to submit a full or abbreviated EEO program based on the number of its transit-related employees and whether it reaches a monetary threshold. (Page 14-1, Question EEO-1)</t>
  </si>
  <si>
    <t>Who is responsible for ensuring that EEO obligations are fulfilled on behalf of the vendor?</t>
  </si>
  <si>
    <t>Section 5, Question 6</t>
  </si>
  <si>
    <t>A recipient must ensure that appropriate personnel designations are made and responsibilities assigned for EEO program implementation. (Page 14-7, Question EEO-3)</t>
  </si>
  <si>
    <t>Have any EEO complaints or lawsuits been received?</t>
  </si>
  <si>
    <t>Section 5, Question 11</t>
  </si>
  <si>
    <t>A recipient must be able to demonstrate implementation of its EEO program which includes the EEO policy dissemination plan, assessment of employment practices, a monitoring and reporting system, and as applicable, utilization analysis, goals, and timetables. (Page 14-9, Question EEO-4)</t>
  </si>
  <si>
    <t>DBE</t>
  </si>
  <si>
    <t>Has the vendor met its DBE goal?</t>
  </si>
  <si>
    <t>If the vendor utilizes a DBE, has the vendor properly counted and reported the expenditure to the subrecipient?</t>
  </si>
  <si>
    <t>Section 5, Question 14</t>
  </si>
  <si>
    <t>Recipients must ensure that contracts with DBE goals are only awarded to bidders that meet the goal or demonstrate adequate good faith efforts to meet DBE contract goals. (Page 10-21, Question DBE9)</t>
  </si>
  <si>
    <t>Does the vendor have contracts with DBE firms on file? If yes, does the operator have DBE contracts with the firms claimed at procurement?</t>
  </si>
  <si>
    <t>Are DBE's paid within 15 days of invoice?</t>
  </si>
  <si>
    <t>Recipients must ensure prompt and full payment of retainage from the prime contractor to the subcontractor within 30 days after the subcontractor's work is satisfactorily completed, per 49 CFR 26.29. (Page 10-28, Question DBE12)</t>
  </si>
  <si>
    <t>Section 6: General Requirements - ADA</t>
  </si>
  <si>
    <t>Federal Requirement Reference (source: FTA Contractor's Manual)</t>
  </si>
  <si>
    <t>Does the operator permit service animals on system vehicles?</t>
  </si>
  <si>
    <t>Is the vendor’s service animal policy consistent with U.S. DOT regulatory requirements? (The policy should not require certification of training and should not inappropriately limit the type of animal—except emotional support or comfort animals, or animals that cannot be trained to assist.)</t>
  </si>
  <si>
    <t>Section 6, #38</t>
  </si>
  <si>
    <t>The entity must permit service animals to accompany individuals with disabilities in vehicles and facilities. Note that the regulations contain no provision for “paperwork,” identifying badges or vests, or for leashes, harnesses, or carriers. The entity may ask whether an animal is a service animal and what functions it performs as such. (Page 12-21, Question ADA-GEN8)</t>
  </si>
  <si>
    <t>How does the operator keep lifts and other accessibility features on system vehicles in working order?</t>
  </si>
  <si>
    <t>Public entities are required to have a system of regular and frequent maintenance checks for wheelchair lifts and ramps on non-rail vehicles that is sufficient to ensure that the lifts are operational; Public entities must ensure that operators report immediately any in-service lift and ramp failures. The vehicle with the inoperable lift or ramp must be removed from service before the beginning of the next service day and the entity must repair the lift or ramp before the vehicle is returned to service. In the event that there is no spare vehicle available and the entity would be required to reduce service to repair the lift or ramp, it may keep the vehicle with the inoperable lift or ramp in service for no more than three days (if the entity serves an area of over 50,000 population) or five days (if the entity serves an area of 50,000 or less population). (Page 12-31, Question ADA-GEN9)</t>
  </si>
  <si>
    <t>When a vehicle is removed from revenue service, does the vendor take reasonable steps to accommodate individuals with disabilities who were scheduled on that vehicle?</t>
  </si>
  <si>
    <t>The recipient must take reasonable steps to accommodate individuals with disabilities who would otherwise use the feature that is inoperative and to provide alternative service for in-service lift and ramp failures. (Page 12-31, Question ADA-GEN9)</t>
  </si>
  <si>
    <t>Are vehicle operators trained to immediately report that a lift is not in working order?</t>
  </si>
  <si>
    <t>Public entities must ensure that operators report immediately any in-service lift and ramp failures. (Page 12-31, Question ADA-GEN9)</t>
  </si>
  <si>
    <t>Does the operator transport all wheelchairs and occupants if the lift and vehicle can physically accommodate them, unless doing so is inconsistent with legitimate safety requirements?</t>
  </si>
  <si>
    <t>Does the vendor “do the best it can” to secure mobility devices, but not deny riders because the mobility devices they are using cannot be secured to the satisfaction of the driver or agency?</t>
  </si>
  <si>
    <t>With respect to wheelchair/occupant combinations that are larger or heavier than those to which the design standards for vehicles and equipment of 49 CFR Part 38 refer, the entity must carry the wheelchair and occupant if the lift and vehicle can accommodate the wheelchair and occupant. The entity may decline to carry a wheelchair/occupant if the combined weight exceeds that of the lift specifications or if carriage of the wheelchair is demonstrated to be inconsistent with legitimate safety requirements. (Page 12-28, Question ADA-GEN8)</t>
  </si>
  <si>
    <t>Does the operator permit standees to use the lift?</t>
  </si>
  <si>
    <t>The entity must deploy lifts or ramps for persons who do not use wheelchairs, including standees. The entity may not seek waivers from standees who require the use of the lift.  (Page 12-22, Question ADA-GEN8)</t>
  </si>
  <si>
    <t>Does the operator require scooter users or wheelchair passengers to transfer to another seat?</t>
  </si>
  <si>
    <t>Policies requiring riders to transfer to a vehicle seat from their wheelchair are expressly prohibited.  (Page 12-22, Question ADA-GEN8)</t>
  </si>
  <si>
    <t>Does the operator assist individuals with disabilities with the use of securement systems, ramps, and lifts?</t>
  </si>
  <si>
    <t>Each public or private entity which operates a fixed route or demand responsive system shall ensure that personnel are trained to proficiency, as appropriate to their duties, so that they operate vehicles and equipment safely and properly assist and treat individuals with disabilities who use the service in a respectful and courteous way, with appropriate attention to the difference among individuals with disabilities. (Page 12-30, Question ADA-GEN9)</t>
  </si>
  <si>
    <t>Does the operator permit a passenger who uses a lift to disembark from a vehicle at any designated stop, unless the lift cannot be deployed, the lift will be damaged if it is deployed, or temporary conditions at the stop, not under the control of the entity, preclude the safe use of the stop by all passengers?</t>
  </si>
  <si>
    <t>Public and private entities must not refuse to permit a passenger who uses a lift or ramp to board or disembark from a vehicle at any designated stop, unless the lift or ramp cannot be deployed, the lift or ramp will be damaged if it is deployed, or temporary conditions preclude the safe use of the stop by all passengers. (Page 12-22, Question ADA-GEN8)</t>
  </si>
  <si>
    <t>Does the vendor ensure that personnel are trained to proficiency, as appropriate to their duties, so that they operate vehicles and equipment safely and properly assist and treat individuals with disabilities who use the service in a respectful and courteous way, with appropriate attention to the differences among individuals with disabilities?</t>
  </si>
  <si>
    <t>What components make up the vendor’s training?</t>
  </si>
  <si>
    <t>Section 3, Question 8</t>
  </si>
  <si>
    <t>Reasonable Modification</t>
  </si>
  <si>
    <t>Is the vendor’s process for making reasonable modification requests readily available to the public and in an accessible format? If Yes, how is this information communicated to the public?</t>
  </si>
  <si>
    <t>N/A (See Page 34)</t>
  </si>
  <si>
    <t>The public entity shall make information about how to contact the public entity to make requests for reasonable modifications readily available to the public through the same means it uses to inform the public about its policies and practices. (Page 12-29, Question ADA-GEN8)</t>
  </si>
  <si>
    <t>Does the request process for reasonable modification require advanced notice? If Yes, is there adequate flexibility to accommodate requests that would reasonably occur spontaneously?</t>
  </si>
  <si>
    <t>Advance notice can be required, but flexibility is also needed to handle requests that are only practicable on the spot. (Page 12-23, Question ADA-GEN8)</t>
  </si>
  <si>
    <t>Does the request process require the use of the term “reasonable modification” by the requestor?</t>
  </si>
  <si>
    <t>Individuals requesting modifications are not required to use the term “reasonable modification.” (Page 12-23, Question ADA-GEN8)</t>
  </si>
  <si>
    <t>Does the vendor sufficiently advertise the process for filing an FTA complaint? Describe these advertisement methods.</t>
  </si>
  <si>
    <t>Recipients must advertise the process for filing an ADA-related complaint through means such as websites and communicate a response promptly to any individual filing a complaint. (Page 12-2, Question ADA-GEN1)</t>
  </si>
  <si>
    <t>Does the vendor have a process in place to ensure a prompt response to ADA-related complaints?</t>
  </si>
  <si>
    <t>Recipients are required to have procedures for addressing ADA complaints that incorporate appropriate due process standards and provide for prompt and equitable resolution. (Page 12-2, Question ADA-GEN1)</t>
  </si>
  <si>
    <t>Does the vendor have a process in place to ensure all responses to ADA complaints are documented internally? If Yes, did the entity notify the County of these actions?</t>
  </si>
  <si>
    <t>The recipient is not required to respond to all complaints in writing, but rather must ensure the response can be documented internally. (Page 12-2, Question ADA-GEN1)</t>
  </si>
  <si>
    <t>Does the vendor retain a file copy of all ADA-related complaints for at least 1 year and a summary of all ADA-related complaints for at least five years?</t>
  </si>
  <si>
    <t>Recipients must retain copies of ADA-related complaints for at least one year and a summary of all ADA-related complaints for at least five years. A recipient may retain complaints or copies of complaints for five years in lieu of a summary.  (Page 12-2, Question ADA-GEN1)</t>
  </si>
  <si>
    <t>Personal Care Attendants, Companions, and Visitors</t>
  </si>
  <si>
    <t>Does the vendor provide free complementary paratransit service to Personal Care Attendants (PCAs)?</t>
  </si>
  <si>
    <t>N/A (See Page 31)</t>
  </si>
  <si>
    <t>Companions may be charged the same fare as the eligible individual they are accompanying. Personal care attendants ride free. (Page 13-13, Question ADA-CPT4)</t>
  </si>
  <si>
    <t xml:space="preserve">	Does the operator provide complementary paratransit service to companions (always one, and others on a space available basis)?</t>
  </si>
  <si>
    <t>ADA complementary paratransit must be provided to at least one other individual accompanying an eligible individual. If a PCA accompanies an individual, the service must be provided to the PCA and at least one additional individual accompanying the ADA eligible individual, if requested. Additional companions must be provided service if space is available, unless doing so would displace other ADA paratransit eligible individuals. (Page 13-16, Question ADA-CPT4)</t>
  </si>
  <si>
    <t>Does the vendor provide complementary paratransit to visitors who either: (1) present documentation that they are ADA paratransit eligible from another jurisdiction; or (2) present documentation of a disability (if the individual’s disability is not apparent)? For individuals who do not have ADA paratransit eligibility from another transit system, is documentation of disability only required when the disability is not “apparent?”</t>
  </si>
  <si>
    <t>Complementary paratransit service must be provided to visitors if: 1.The visitor can present documentation from his or her “home” jurisdiction's ADA complementary paratransit system that he or she is eligible. The local provider will give “full faith and credit” to the identification card or other documentation issued by the other entity. 2. The visitor can present, if the individual's disability is not apparent, proof of the disability (e.g., a letter from a doctor or rehabilitation professional). (Page 13-10, Question ADA-CPT3)</t>
  </si>
  <si>
    <t>Does the vendor provide service to visitors for up to 21 days in a 365-day period?</t>
  </si>
  <si>
    <t>The entity is required to provide service for any combination of 21 days during any 365-day period beginning with the visitor's first use of the service during that 365-day period. It may request that the visitor apply for eligibility in order to receive additional service beyond this number of days. (Page 13-10, Question ADA-CPT3)</t>
  </si>
  <si>
    <t>Does the definition of attendant extend beyond assistance during travel to also include assistance at the destination?</t>
  </si>
  <si>
    <t>A PCA is someone designated or employed specifically to help the eligible individual meet his or her personal needs. Those needs may or may not include assistance involving the transportation process; most functions performed by a PCA do not involve travel. (Page 13-5, Question ADA-CPT2)</t>
  </si>
  <si>
    <t>Are any claimed attendants allowed (i.e., no registration of only certain persons who can be attendants)?</t>
  </si>
  <si>
    <t>The entity may not involve itself in the selection of an individual’s PCA nor seek to “approve” persons serving as PCAs.  (Page 13-5, Question ADA-CPT2(e))</t>
  </si>
  <si>
    <t>Are persons with disabilities allowed to travel without attendants, even if they indicate they sometimes use attendants?</t>
  </si>
  <si>
    <t>The entity may not require an individual indicating that s/he travels with a PCA to always travel with a PCA, or deny service based on the absence of a PCA for a particular trip or trips. (Page 13-5, Question ADA-CPT2)</t>
  </si>
  <si>
    <t>Suspensions and Trip Denials</t>
  </si>
  <si>
    <t>Does the vendor have a policy for dealing with individuals who engage in violent, seriously disruptive, or illegal conduct, or for persons who present a direct safety threat to others?  Are supervisors, dispatchers, and vehicle operators trained on this policy?</t>
  </si>
  <si>
    <t>Does the vendor have policies that suggest a denial of service for rude behavior, swearing, or other behaviors that do not rise to illegal or seriously disruptive?</t>
  </si>
  <si>
    <t>Section 6, Question 2</t>
  </si>
  <si>
    <t>It is not discrimination under this part for an entity to refuse to provide service to an individual with disabilities because that individual engages in violent, seriously disruptive, or illegal conduct, or represents a direct threat to the health or safety of others. However, an entity shall not refuse to provide service to an individual with disabilities solely because the individual’s disability results in appearance or involuntary behavior that may offend, annoy, or inconvenience employees of the entity or other persons (49 C.F.R. § 37.5(h)). (Not stated in Contractor's Manual but included in CFR)</t>
  </si>
  <si>
    <t xml:space="preserve">Is their an appropriate appeal policy for any service refusals? </t>
  </si>
  <si>
    <t>Does the appeals process adhere to DOT ADA regulations (opportunity to be heard, separation of function, decision within 30 days, and written notification of the decision, with a reason for it)?</t>
  </si>
  <si>
    <t>Section 6, Question 30</t>
  </si>
  <si>
    <t>49 CFR 37.125(g)(2) obligates entities to inform riders in writing that they have the right to appeal the proposed suspension (with an option for an in-person appeal), consistent with the appeals process outlined in 49 CFR 37.125(g). This means including instructions on the appeal process, and how to request an appeal. Under 49 CFR 37.125(h)(3), suspensions are stayed pending the outcome of the appeal. (Page 13-25, ADA-CPT5)</t>
  </si>
  <si>
    <t>Does the vendor operate with a 100 percent accessible fleet?</t>
  </si>
  <si>
    <t>N/A (See Page 24)</t>
  </si>
  <si>
    <t>All new bus and rail vehicles purchased or leased by public entities operating fixed-route service must be accessible and must comply with the standards found in 49 CFR Part 38 of the US DOT ADA regulations. Recipients must comply with the requirements, as must all contractors and subrecipients. (Page 12-6, ADA-GEN2)</t>
  </si>
  <si>
    <t>Are there any trip denials, or are waitlists or trip caps used?</t>
  </si>
  <si>
    <t>Does the service operate without a substantial number of trip denials? Is the service operated without a waiting list and trip caps?</t>
  </si>
  <si>
    <t>Section 6, Questions 31 &amp; 32</t>
  </si>
  <si>
    <t>The US DOT ADA regulations specify that an entity may not limit the availability of complementary paratransit to eligible individuals by using various capacity constraints to limit service. Any operational pattern or practice that has the effect of limiting availability is also prohibited (e.g., trip denials, late pick- ups, missed trips, or excessively long trips). (Page 13-24, 25, Question ADA-CPT6)</t>
  </si>
  <si>
    <t>If there are denials, wait lists, or trip caps, are riders with disabilities who need to use accessible vehicles denied/wait-listed, capped at the same (or lower) rate than other riders?</t>
  </si>
  <si>
    <t>N/A (See Page 30)</t>
  </si>
  <si>
    <t>Entities must be able to demonstrate that the trip denials it does have, as well as the missed trips, late pickups, trips of excessive length, etc., are not an operational pattern or practice that significantly limits the availability of ADA paratransit service. Entities should track service for ADA trips separately from non-ADA trips. (Page 13-26, Question ADA-CPT6)</t>
  </si>
  <si>
    <t>For Route Deviation Services: Are off-route deviations provided for all riders?</t>
  </si>
  <si>
    <t>Are off-route deviations provided for all riders?</t>
  </si>
  <si>
    <t>Section 6, Question 10</t>
  </si>
  <si>
    <t>To be considered demand response and not fixed route (and therefore required complementary paratransit), the service must deviate for the general public, not just persons with disabilities. If deviations are restricted to a particular group, the service ceases to be a form of demand- response service for the general public. (Page 12-40, Question ADA-GEN10)</t>
  </si>
  <si>
    <t>For Route Deviation Services: Do riders who request deviations experience the same “response time” as riders who walk to stops to use the service (i.e., advance reservation for deviations equal to the route headway)?</t>
  </si>
  <si>
    <t>Do riders who request deviations experience the same "response time" as riders who walk to stops to use the service? (i.e., advance reservation for deviations equal to the route headway)</t>
  </si>
  <si>
    <t>Section 6, Question 12</t>
  </si>
  <si>
    <t xml:space="preserve">Any recipient that operates only route-deviation service, which is regarded as demand-response service, should be examined more closely to determine whether the service provides for route deviation for all passengers on the same terms (Page 13-3, Question ADA-CPT1) </t>
  </si>
  <si>
    <t>Does the operator have a process in place to suspend eligibility for eligible users who establish a pattern or practice of missing scheduled trips?</t>
  </si>
  <si>
    <t>N/A (See Page 32)</t>
  </si>
  <si>
    <t>Recipients may - but are not required to - establish an administrative process to suspend, for a reasonable amount of time, the provision of ADA complementary paratransit service to ADA eligible individuals who establish a pattern or practice of missing scheduled trips. The procedure must provide for due process. (Page 13-21, Question ADA-CPT5)</t>
  </si>
  <si>
    <t>Does the process consider both the absolute number of no-shows, as well as the frequency of no-shows when determining if there is a “pattern and practice” of abuse of the service?</t>
  </si>
  <si>
    <t>A “pattern or practice” involves intentional, repeated or regular actions, not isolated, accidental, or singular incidents. An entity’s no-show policy must therefore be narrowly tailored to ensure that suspension is only imposed for a true pattern or practice of missing scheduled trips. For example, three no-shows in 30 days would not be a pattern or practice for a frequent or daily rider. Such a policy would take into account frequency of rides and no- shows, and not use a simple number threshold. (Page 13-22, Question ADA-CPT5)</t>
  </si>
  <si>
    <t>Does the public information describing the policy note that no-shows and late cancelations beyond the rider’s control will not be counted and explain how to provide this information if charged with a no-show or late cancellation?  If Yes, are riders first notified of the no-shows and late cancellations recorded against them, and given a chance to explain or dispute them before a decision is made to suspend?</t>
  </si>
  <si>
    <t>Only no-shows that are under the rider’s control may be counted against the rider. No-shows caused by reasons beyond the rider’s control (e.g., scheduling problems, late pickups, and operational problems on the part of the entity or a family emergency or sudden turn for the worse in a variable medical condition) or operator error must not be counted against the rider. FTA has permitted entities to include late cancellations in their suspension policy, but only to the extent that late cancellations have the same effect on the system as a no-show, and only for late cancellations within the rider’s control. FTA has found it acceptable to consider a late cancellation as one made within an hour or two before the pickup time provided to the rider. (Page 13-22, Question ADA-CPT5)</t>
  </si>
  <si>
    <t>If a suspension is issued, is the rider notified of his or her right to an appeal, and does this appeal process conform to the requirements that apply to eligibility appeals?</t>
  </si>
  <si>
    <t>49 CFR 37.125(g)(2) obligates entities to inform riders in writing that they have the right to appeal the proposed suspension (with an option for an in-person appeal), consistent with the appeals process outlined in 49 CFR 37.125(g). This means including instructions on the appeal process, and how to request an appeal. Under 49 CFR 37.125(h)(3), suspensions are stayed pending the outcome of the appeal. (Page 13-22, Question ADA-CPT5)</t>
  </si>
  <si>
    <t>Passenger Assistance</t>
  </si>
  <si>
    <t>Does the vendor provide origin-to-destination service in its complementary paratransit program? (Note: Curb-to-curb service does not meet this requirement.)</t>
  </si>
  <si>
    <t>ADA complementary paratransit must be “origin-to-destination” service.  The basic mode of service can be designated as door-to-door or curb-to-curb.  If the entity’s basic mode of service is curb-to-curb, the entity must provide assistance from the vehicle to the first doorway for customers who need additional assistance to complete the trip. (Page 13, Question ADA-CPT4)</t>
  </si>
  <si>
    <t>Subscription Caps</t>
  </si>
  <si>
    <t>Does the vendor provide subscription services? If Yes, does the entity ensure that subscription service does not absorb more than 50 percent of the number of trips available at a given time of the day?</t>
  </si>
  <si>
    <t>N/A (See Page 33)</t>
  </si>
  <si>
    <t>49 C.F.R. Section 37.133 permits the use of subscription service (i.e., trips provided to eligible ADA paratransit riders who make trips on a repeated or recurring basis, such as to school, work, religious services, dialysis treatment, etc.), as long as it does not absorb more than 50% of the available trips at a given time of day. Section 37.133(b) permits a transit operator to provide subscription service above the 50% ceiling if it finds it has excess capacity available (i.e., all requests for next-day service are met, and capacity to provide additional trips remains). (Not stated in Contractor's Manual but included in CFR)</t>
  </si>
  <si>
    <t>Section 7: Charter and School Bus</t>
  </si>
  <si>
    <t>Does the vendor operate any services that are defined in the federal regulations as exempt service as defined in 49 CFR part 604.2?  If Yes, describe the exempt service.</t>
  </si>
  <si>
    <t>Charter service exemptions, which are not considered charter service, require no notification to registered charter providers, record-keeping, quarterly reporting, or other requirements. The charter service regulation exempts six types of service, which are described in 49 CFR part 604. (Page 16-2, Question CB-1)</t>
  </si>
  <si>
    <t>Does the vendor operate any services that are defined in the federal regulations as exceptions as defined in 49 CFR part 604.5 - 604.11? If Yes, describe the charter service provided.</t>
  </si>
  <si>
    <t>Does the vendor operate any services that are defined in the federal regulations as exceptions as defined in 49 CFR part 604.5 - 604.11?</t>
  </si>
  <si>
    <t>Section 7, Question 1</t>
  </si>
  <si>
    <t>Except under limited exceptions, recipients may not use FTA assistance to operate or maintain charter bus service. Exceptions are considered charter service and have administrative, record-keeping, and reporting requirements. There are six exceptions. These can be found in 49 CFR part 604. (Page 16-3, Question CB-1)</t>
  </si>
  <si>
    <t>Has the vendor ever requested a charter exception from FTA?</t>
  </si>
  <si>
    <t>For the "Petitions to Administrator" exception, the recipient must demonstrate how it contacted registered charter providers and how the recipient will use the registered charter providers in providing service to the event. Recipient must also certify that it has exhausted available registered charter providers’ vehicles in the area. There are several additional requirements for petitions to the administrator that vendors must follow. (Page 16-4 and Page 16-9, Question CB-1)</t>
  </si>
  <si>
    <t>How does the vendor price charter services? Does the agency have a cost allocation methodology to estimate the actual cost of charter service?</t>
  </si>
  <si>
    <t>Charter service provided under a permitted exception is transportation provided at the request of a third party for the exclusive use of a bus or van for a "negotiated price." (Page 16-1, Question CB-1)</t>
  </si>
  <si>
    <t>Does the vendor provide transportation to/from school for school children? Is the transport of school children to/from school done on an exclusive basis (e.g., in demand response mode or built entirely on school children)?</t>
  </si>
  <si>
    <t>N/A (See Page 34-35)</t>
  </si>
  <si>
    <t>A recipient may not engage in school bus operations unless it meets one of three exemptions, has received FTA approval, and uses only locally-funded equipment and facilities. (Page 15-1, Question SB1)</t>
  </si>
  <si>
    <t>Does the vendor provide any tripper services?</t>
  </si>
  <si>
    <t>Tripper service operated to accommodate the needs of school students and personnel must be open to the public, stop only at the operator's regular service stops with only de minimis route alterations, operate with regular route service, and not carry designations such as “school bus” or “school special.” (Page 15-3, Question SB2)</t>
  </si>
  <si>
    <t>If the vendor provides exclusive school bus service does it meet any of exemptions specified in the regulations?</t>
  </si>
  <si>
    <t>A recipient may not engage in school bus operations unless it meets one of three exemptions, has received FTA approval, and uses only locally-funded equipment and facilities. Exemption are described in 49 CFR part 605. (Page 15-1, Question SB1)</t>
  </si>
  <si>
    <t>Section 8: Drug Free Workplace Act</t>
  </si>
  <si>
    <t>Does the transit provider have a written policy as prescribed in the Drug-Free Workplace Act that is distributed to all employees?</t>
  </si>
  <si>
    <t>See Policy Checklist on Page 37</t>
  </si>
  <si>
    <t>Recipients are required to have and distribute to award-related employees a written drug free workplace policy as prescribed by the DFWA. (Page 17-1, Question DFWA1)</t>
  </si>
  <si>
    <t>Does the transit provider have an ongoing drug-free awareness program and training for all employees?</t>
  </si>
  <si>
    <t>N/A, see Page 36</t>
  </si>
  <si>
    <t>Recipients of FTA funds are required to have an on-going drug free awareness program for award-related employees. (Page 17-4, Question DFWA2)</t>
  </si>
  <si>
    <t>Did the vendor report to FTA all criminal convictions of award-related employees for a drug statute violation that occurred in the workplace since the last review?</t>
  </si>
  <si>
    <t>Recipients must report a criminal conviction of an award-related employee for Federal or State drug statute violations in the workplace to the FTA within ten calendar days after learning of the conviction and take appropriate action with the employee within 30 days after learning of the conviction. (Page 17-6, Question DFWA3)</t>
  </si>
  <si>
    <t xml:space="preserve">Section 9: Drug &amp; Alcohol Program </t>
  </si>
  <si>
    <t>Federal Requirement Reference (source: 2024 FTA Contractor's Manual)</t>
  </si>
  <si>
    <t>Does the transit provider have a written Drug and Alcohol Policy that is compliant with 49 CFR §655 and DOT part 40?</t>
  </si>
  <si>
    <t>Each employer shall establish an anti-drug use and alcohol misuse program consistent with the requirements of (49 CFR § 655.11 and DOT part 40)</t>
  </si>
  <si>
    <t>Does the transit provider have a policy that has been adopted by the local governing board, or other responsible authority?</t>
  </si>
  <si>
    <t xml:space="preserve">The local governing board of the employer or operator shall adopt an anti-drug and alcohol misuse policy statement. The statement must be made available to each covered employee (49 CFR § 655.15) </t>
  </si>
  <si>
    <t>Did the transit provider prepare and submit their Annual Drug and Alcohol testing data (MIS) data before March 15th, for the previous year?</t>
  </si>
  <si>
    <t>Each recipient shall annually prepare and maintain a summary of the results of its anti-drug and alcohol misuse testing programs performed under this part during the previous calendar year (49CFR § 655.72 a-g)</t>
  </si>
  <si>
    <t>Are there any open findings from the most recent Drug &amp; Alcohol audit performed by IndyGo or their 3rd party contractor?</t>
  </si>
  <si>
    <t>Subrecipients, contractors, subcontractors, and lessees with safety-sensitive employees must administer their drug and alcohol programs in accordance with 49 CFR § 655 and DOT part 40. (Page 18-14, Question DA5) See generally - Section 18: Drug and Alcohol Program.</t>
  </si>
  <si>
    <t>No. 1</t>
  </si>
  <si>
    <t>No. 2</t>
  </si>
  <si>
    <t>No. 3</t>
  </si>
  <si>
    <t>No. 4</t>
  </si>
  <si>
    <t>Findings:</t>
  </si>
  <si>
    <t>Concerns:</t>
  </si>
  <si>
    <t xml:space="preserve">The following is an optional but effective tool for file maintenance and retention. This should be used for electrionic filing.  </t>
  </si>
  <si>
    <t>1. Formula Funding number folder</t>
  </si>
  <si>
    <t>2. Grant Year</t>
  </si>
  <si>
    <t>2a. Grant Info- Master Agreements, New INDOT or FTA Guidance</t>
  </si>
  <si>
    <t>2b. Board requests, updates, and actions</t>
  </si>
  <si>
    <t>2c. Grant policy and procedure updates</t>
  </si>
  <si>
    <t>2d. Public notice/meeting schedules</t>
  </si>
  <si>
    <t>2e. Application templates-updates</t>
  </si>
  <si>
    <t>2f. Budget/ allocation information</t>
  </si>
  <si>
    <t>3.Vendor name Folder</t>
  </si>
  <si>
    <t>3a. Vendor Agreements</t>
  </si>
  <si>
    <t>3b.Vendor application and supporting documents</t>
  </si>
  <si>
    <t>3c. Vendor correspondence (important email requests or formal letters)</t>
  </si>
  <si>
    <t>3d. Vendor Management exhibits</t>
  </si>
  <si>
    <t>3e. Invoices (by Date)</t>
  </si>
  <si>
    <t>3e(i). Supporting docs and approval 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</si>
</sst>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35">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1"/>
      <name val="Cambria"/>
      <family val="1"/>
    </font>
    <font>
      <b/>
      <sz val="11"/>
      <color theme="1"/>
      <name val="Cambria"/>
      <family val="1"/>
    </font>
    <font>
      <i/>
      <sz val="11"/>
      <color theme="1"/>
      <name val="Cambria"/>
      <family val="1"/>
    </font>
    <font>
      <b/>
      <sz val="9"/>
      <color theme="1"/>
      <name val="Cambria"/>
      <family val="1"/>
    </font>
    <font>
      <b/>
      <sz val="10"/>
      <color theme="1"/>
      <name val="Cambria"/>
      <family val="1"/>
    </font>
    <font>
      <sz val="11"/>
      <color theme="9" tint="-0.499984740745262"/>
      <name val="Cambria"/>
      <family val="1"/>
    </font>
    <font>
      <b/>
      <sz val="12"/>
      <color theme="1"/>
      <name val="Cambria"/>
      <family val="1"/>
    </font>
    <font>
      <b/>
      <u/>
      <sz val="12"/>
      <color theme="1"/>
      <name val="Cambria"/>
      <family val="1"/>
    </font>
    <font>
      <b/>
      <u/>
      <sz val="11"/>
      <color theme="1"/>
      <name val="Cambria"/>
      <family val="1"/>
    </font>
    <font>
      <b/>
      <sz val="14"/>
      <color theme="1"/>
      <name val="Cambria"/>
      <family val="1"/>
    </font>
    <font>
      <b/>
      <sz val="12"/>
      <color rgb="FF000000"/>
      <name val="Cambria"/>
      <family val="1"/>
    </font>
    <font>
      <sz val="12"/>
      <color rgb="FF000000"/>
      <name val="Cambria"/>
      <family val="1"/>
    </font>
    <font>
      <sz val="12"/>
      <color theme="1"/>
      <name val="Cambria"/>
      <family val="1"/>
    </font>
    <font>
      <sz val="14"/>
      <color theme="1"/>
      <name val="Cambria"/>
      <family val="1"/>
    </font>
    <font>
      <b/>
      <i/>
      <sz val="14"/>
      <color rgb="FF1F497D"/>
      <name val="Cambria"/>
      <family val="1"/>
    </font>
    <font>
      <b/>
      <i/>
      <sz val="7"/>
      <color rgb="FF1F497D"/>
      <name val="Times New Roman"/>
      <family val="1"/>
    </font>
    <font>
      <b/>
      <sz val="18"/>
      <color rgb="FF000000"/>
      <name val="Aptos Narrow"/>
      <family val="2"/>
      <scheme val="minor"/>
    </font>
    <font>
      <sz val="11"/>
      <color rgb="FF000000"/>
      <name val="Aptos Narrow"/>
      <family val="2"/>
      <scheme val="minor"/>
    </font>
    <font>
      <sz val="9"/>
      <color rgb="FF000000"/>
      <name val="Aptos Narrow"/>
      <family val="2"/>
      <scheme val="minor"/>
    </font>
    <font>
      <i/>
      <sz val="11"/>
      <color theme="1"/>
      <name val="Aptos Narrow"/>
      <family val="2"/>
      <scheme val="minor"/>
    </font>
    <font>
      <b/>
      <sz val="9"/>
      <color theme="1"/>
      <name val="Aptos Narrow"/>
      <family val="2"/>
      <scheme val="minor"/>
    </font>
    <font>
      <sz val="8"/>
      <color rgb="FF000000"/>
      <name val="Aptos Narrow"/>
      <family val="2"/>
      <scheme val="minor"/>
    </font>
    <font>
      <sz val="10"/>
      <color rgb="FF000000"/>
      <name val="Aptos Narrow"/>
      <family val="2"/>
      <scheme val="minor"/>
    </font>
    <font>
      <b/>
      <sz val="11"/>
      <color rgb="FF000000"/>
      <name val="Aptos Narrow"/>
      <family val="2"/>
      <scheme val="minor"/>
    </font>
    <font>
      <b/>
      <sz val="14"/>
      <color rgb="FF1F497D"/>
      <name val="Cambria"/>
      <family val="1"/>
    </font>
    <font>
      <b/>
      <sz val="7"/>
      <color rgb="FF1F497D"/>
      <name val="Times New Roman"/>
      <family val="1"/>
    </font>
    <font>
      <sz val="10"/>
      <color theme="1"/>
      <name val="Arial"/>
      <family val="2"/>
    </font>
    <font>
      <i/>
      <u/>
      <sz val="10"/>
      <color theme="1"/>
      <name val="Arial"/>
      <family val="2"/>
    </font>
    <font>
      <sz val="10"/>
      <color rgb="FFFF0000"/>
      <name val="Arial"/>
      <family val="2"/>
    </font>
    <font>
      <sz val="10.5"/>
      <color theme="1"/>
      <name val="Cambria"/>
      <family val="1"/>
    </font>
    <font>
      <sz val="11"/>
      <color rgb="FF000000"/>
      <name val="Cambria"/>
      <family val="1"/>
    </font>
  </fonts>
  <fills count="11">
    <fill>
      <patternFill patternType="none"/>
    </fill>
    <fill>
      <patternFill patternType="gray125"/>
    </fill>
    <fill>
      <patternFill patternType="solid">
        <fgColor theme="4" tint="0.399975585192419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CC99"/>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2"/>
        <bgColor indexed="64"/>
      </patternFill>
    </fill>
    <fill>
      <patternFill patternType="solid">
        <fgColor rgb="FFF8F8F8"/>
        <bgColor indexed="64"/>
      </patternFill>
    </fill>
    <fill>
      <patternFill patternType="solid">
        <fgColor rgb="FF00B0F0"/>
        <bgColor indexed="64"/>
      </patternFill>
    </fill>
  </fills>
  <borders count="44">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45">
    <xf numFmtId="0" fontId="0" fillId="0" borderId="0" xfId="0"/>
    <xf numFmtId="0" fontId="0" fillId="0" borderId="0" xfId="0" applyAlignment="1">
      <alignment wrapText="1"/>
    </xf>
    <xf numFmtId="0" fontId="3" fillId="0" borderId="0" xfId="0" applyFont="1" applyAlignment="1">
      <alignment horizontal="center" vertical="center"/>
    </xf>
    <xf numFmtId="0" fontId="0" fillId="0" borderId="0" xfId="0" applyAlignment="1">
      <alignment vertical="top" wrapText="1"/>
    </xf>
    <xf numFmtId="0" fontId="4" fillId="0" borderId="3" xfId="0" applyFont="1" applyBorder="1" applyAlignment="1">
      <alignment vertical="top" wrapText="1"/>
    </xf>
    <xf numFmtId="0" fontId="4" fillId="0" borderId="3" xfId="0" applyFont="1" applyBorder="1"/>
    <xf numFmtId="0" fontId="4" fillId="0" borderId="3" xfId="0" applyFont="1" applyBorder="1" applyAlignment="1">
      <alignment wrapText="1"/>
    </xf>
    <xf numFmtId="0" fontId="5" fillId="0" borderId="3" xfId="0" applyFont="1" applyBorder="1" applyAlignment="1">
      <alignment horizontal="center" vertical="center"/>
    </xf>
    <xf numFmtId="0" fontId="0" fillId="2" borderId="0" xfId="0" applyFill="1" applyAlignment="1">
      <alignment vertical="top"/>
    </xf>
    <xf numFmtId="0" fontId="0" fillId="0" borderId="0" xfId="0" applyAlignment="1">
      <alignment vertical="top"/>
    </xf>
    <xf numFmtId="0" fontId="5" fillId="2" borderId="3" xfId="0" applyFont="1" applyFill="1" applyBorder="1" applyAlignment="1">
      <alignment vertical="top" wrapText="1"/>
    </xf>
    <xf numFmtId="0" fontId="5" fillId="2" borderId="3" xfId="0" applyFont="1" applyFill="1" applyBorder="1" applyAlignment="1">
      <alignment horizontal="center" vertical="center"/>
    </xf>
    <xf numFmtId="0" fontId="4" fillId="0" borderId="3" xfId="0" applyFont="1" applyBorder="1" applyAlignment="1">
      <alignment vertical="top"/>
    </xf>
    <xf numFmtId="0" fontId="0" fillId="3" borderId="0" xfId="0" applyFill="1" applyAlignment="1">
      <alignment vertical="top"/>
    </xf>
    <xf numFmtId="0" fontId="5" fillId="3" borderId="3" xfId="0" applyFont="1" applyFill="1" applyBorder="1" applyAlignment="1">
      <alignment vertical="top" wrapText="1"/>
    </xf>
    <xf numFmtId="0" fontId="5" fillId="3" borderId="3" xfId="0" applyFont="1" applyFill="1" applyBorder="1" applyAlignment="1">
      <alignment horizontal="center" vertical="center"/>
    </xf>
    <xf numFmtId="0" fontId="4" fillId="0" borderId="3" xfId="0" applyFont="1" applyBorder="1" applyAlignment="1">
      <alignment horizontal="justify" vertical="top"/>
    </xf>
    <xf numFmtId="0" fontId="5" fillId="0" borderId="3" xfId="0" applyFont="1" applyBorder="1" applyAlignment="1">
      <alignment vertical="top" wrapText="1"/>
    </xf>
    <xf numFmtId="0" fontId="5" fillId="0" borderId="3" xfId="0" applyFont="1" applyBorder="1" applyAlignment="1">
      <alignment horizontal="center" vertical="center" wrapText="1"/>
    </xf>
    <xf numFmtId="0" fontId="5" fillId="2" borderId="3" xfId="0" applyFont="1" applyFill="1" applyBorder="1" applyAlignment="1">
      <alignment horizontal="left" vertical="top"/>
    </xf>
    <xf numFmtId="0" fontId="4" fillId="0" borderId="0" xfId="0" applyFont="1" applyAlignment="1">
      <alignment wrapText="1"/>
    </xf>
    <xf numFmtId="0" fontId="4" fillId="0" borderId="0" xfId="0" applyFont="1" applyAlignment="1">
      <alignment vertical="top"/>
    </xf>
    <xf numFmtId="0" fontId="4" fillId="0" borderId="0" xfId="0" applyFont="1"/>
    <xf numFmtId="0" fontId="4" fillId="0" borderId="4" xfId="0" applyFont="1" applyBorder="1"/>
    <xf numFmtId="0" fontId="4" fillId="0" borderId="0" xfId="0" applyFont="1" applyProtection="1">
      <protection locked="0"/>
    </xf>
    <xf numFmtId="0" fontId="4" fillId="0" borderId="4" xfId="1" applyNumberFormat="1" applyFont="1" applyBorder="1" applyProtection="1">
      <protection locked="0"/>
    </xf>
    <xf numFmtId="44" fontId="4" fillId="0" borderId="4" xfId="1" applyFont="1" applyBorder="1" applyProtection="1"/>
    <xf numFmtId="44" fontId="4" fillId="4" borderId="5" xfId="1" applyFont="1" applyFill="1" applyBorder="1"/>
    <xf numFmtId="0" fontId="5" fillId="0" borderId="0" xfId="0" applyFont="1" applyProtection="1">
      <protection locked="0"/>
    </xf>
    <xf numFmtId="44" fontId="4" fillId="6" borderId="5" xfId="0" applyNumberFormat="1" applyFont="1" applyFill="1" applyBorder="1"/>
    <xf numFmtId="44" fontId="4" fillId="6" borderId="5" xfId="1" applyFont="1" applyFill="1" applyBorder="1"/>
    <xf numFmtId="0" fontId="7" fillId="0" borderId="0" xfId="0" applyFont="1" applyAlignment="1">
      <alignment wrapText="1"/>
    </xf>
    <xf numFmtId="0" fontId="4" fillId="0" borderId="2" xfId="0" applyFont="1" applyBorder="1" applyAlignment="1">
      <alignment horizontal="left"/>
    </xf>
    <xf numFmtId="0" fontId="4" fillId="0" borderId="22" xfId="0" applyFont="1" applyBorder="1" applyAlignment="1">
      <alignment horizontal="left"/>
    </xf>
    <xf numFmtId="0" fontId="4" fillId="0" borderId="1" xfId="0" applyFont="1" applyBorder="1" applyAlignment="1">
      <alignment horizontal="left"/>
    </xf>
    <xf numFmtId="0" fontId="5" fillId="0" borderId="3" xfId="0" applyFont="1" applyBorder="1" applyAlignment="1">
      <alignment horizontal="left"/>
    </xf>
    <xf numFmtId="0" fontId="5" fillId="0" borderId="3" xfId="0" applyFont="1" applyBorder="1"/>
    <xf numFmtId="0" fontId="12"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top" wrapText="1"/>
    </xf>
    <xf numFmtId="0" fontId="11" fillId="0" borderId="0" xfId="0" applyFont="1"/>
    <xf numFmtId="0" fontId="12" fillId="0" borderId="0" xfId="0" applyFont="1"/>
    <xf numFmtId="0" fontId="4" fillId="0" borderId="33" xfId="0" applyFont="1" applyBorder="1"/>
    <xf numFmtId="0" fontId="14" fillId="0" borderId="34" xfId="0" applyFont="1" applyBorder="1" applyAlignment="1">
      <alignment horizontal="center" vertical="center"/>
    </xf>
    <xf numFmtId="0" fontId="15" fillId="0" borderId="13"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0" fontId="15" fillId="0" borderId="17" xfId="0" applyFont="1" applyBorder="1" applyAlignment="1">
      <alignment vertical="center"/>
    </xf>
    <xf numFmtId="0" fontId="15" fillId="0" borderId="32" xfId="0" applyFont="1" applyBorder="1" applyAlignment="1">
      <alignment vertical="center"/>
    </xf>
    <xf numFmtId="0" fontId="4" fillId="0" borderId="35" xfId="0" applyFont="1" applyBorder="1"/>
    <xf numFmtId="0" fontId="15" fillId="0" borderId="32" xfId="0" applyFont="1" applyBorder="1" applyAlignment="1">
      <alignment horizontal="center" vertical="center"/>
    </xf>
    <xf numFmtId="0" fontId="4" fillId="0" borderId="15" xfId="0" applyFont="1" applyBorder="1"/>
    <xf numFmtId="0" fontId="4" fillId="0" borderId="17" xfId="0" applyFont="1" applyBorder="1"/>
    <xf numFmtId="0" fontId="15" fillId="0" borderId="18" xfId="0" applyFont="1" applyBorder="1" applyAlignment="1">
      <alignment vertical="center"/>
    </xf>
    <xf numFmtId="0" fontId="4" fillId="0" borderId="19" xfId="0" applyFont="1" applyBorder="1"/>
    <xf numFmtId="0" fontId="17" fillId="0" borderId="0" xfId="0" applyFont="1"/>
    <xf numFmtId="0" fontId="16" fillId="0" borderId="4" xfId="0" applyFont="1" applyBorder="1" applyAlignment="1">
      <alignment vertical="center"/>
    </xf>
    <xf numFmtId="0" fontId="16" fillId="0" borderId="4" xfId="0" applyFont="1" applyBorder="1"/>
    <xf numFmtId="0" fontId="18" fillId="0" borderId="0" xfId="0" applyFont="1" applyAlignment="1">
      <alignment horizontal="center" vertical="center"/>
    </xf>
    <xf numFmtId="0" fontId="20" fillId="0" borderId="0" xfId="0" applyFont="1" applyAlignment="1">
      <alignment vertical="center"/>
    </xf>
    <xf numFmtId="0" fontId="16" fillId="0" borderId="0" xfId="0" applyFont="1" applyAlignment="1">
      <alignment vertical="center"/>
    </xf>
    <xf numFmtId="0" fontId="16" fillId="0" borderId="0" xfId="0" applyFont="1"/>
    <xf numFmtId="0" fontId="21" fillId="0" borderId="0" xfId="0" applyFont="1"/>
    <xf numFmtId="0" fontId="21" fillId="0" borderId="5" xfId="0" applyFont="1" applyBorder="1"/>
    <xf numFmtId="0" fontId="21" fillId="0" borderId="4" xfId="0" applyFont="1" applyBorder="1"/>
    <xf numFmtId="0" fontId="16" fillId="0" borderId="7" xfId="0" applyFont="1" applyBorder="1" applyAlignment="1">
      <alignment vertical="top" wrapText="1"/>
    </xf>
    <xf numFmtId="0" fontId="21" fillId="0" borderId="22" xfId="0" applyFont="1" applyBorder="1"/>
    <xf numFmtId="0" fontId="23" fillId="0" borderId="0" xfId="0" applyFont="1"/>
    <xf numFmtId="0" fontId="0" fillId="0" borderId="3" xfId="0" applyBorder="1"/>
    <xf numFmtId="0" fontId="0" fillId="0" borderId="4" xfId="0" applyBorder="1"/>
    <xf numFmtId="0" fontId="0" fillId="0" borderId="22" xfId="0" applyBorder="1"/>
    <xf numFmtId="0" fontId="25" fillId="0" borderId="0" xfId="0" applyFont="1"/>
    <xf numFmtId="0" fontId="26" fillId="0" borderId="0" xfId="0" applyFont="1"/>
    <xf numFmtId="0" fontId="2" fillId="0" borderId="0" xfId="0" applyFont="1"/>
    <xf numFmtId="14" fontId="0" fillId="0" borderId="0" xfId="0" applyNumberFormat="1"/>
    <xf numFmtId="14" fontId="21" fillId="0" borderId="4" xfId="0" applyNumberFormat="1" applyFont="1" applyBorder="1"/>
    <xf numFmtId="0" fontId="27" fillId="0" borderId="0" xfId="0" applyFont="1"/>
    <xf numFmtId="0" fontId="21" fillId="0" borderId="3" xfId="0" applyFont="1" applyBorder="1"/>
    <xf numFmtId="0" fontId="21" fillId="0" borderId="1" xfId="0" applyFont="1" applyBorder="1"/>
    <xf numFmtId="0" fontId="21" fillId="0" borderId="2" xfId="0" applyFont="1" applyBorder="1" applyAlignment="1">
      <alignment horizontal="center"/>
    </xf>
    <xf numFmtId="0" fontId="0" fillId="0" borderId="0" xfId="0" applyAlignment="1">
      <alignment horizontal="center" wrapText="1"/>
    </xf>
    <xf numFmtId="0" fontId="28" fillId="0" borderId="0" xfId="0" applyFont="1" applyAlignment="1">
      <alignment horizontal="center" vertical="center"/>
    </xf>
    <xf numFmtId="0" fontId="21" fillId="0" borderId="3" xfId="0" applyFont="1" applyBorder="1" applyAlignment="1">
      <alignment horizontal="center"/>
    </xf>
    <xf numFmtId="0" fontId="21" fillId="8" borderId="2" xfId="0" applyFont="1" applyFill="1" applyBorder="1" applyAlignment="1">
      <alignment horizontal="center"/>
    </xf>
    <xf numFmtId="0" fontId="0" fillId="0" borderId="0" xfId="0" applyAlignment="1">
      <alignment horizontal="left"/>
    </xf>
    <xf numFmtId="0" fontId="21" fillId="9" borderId="2" xfId="0" applyFont="1" applyFill="1" applyBorder="1" applyAlignment="1">
      <alignment horizontal="center"/>
    </xf>
    <xf numFmtId="0" fontId="21" fillId="8" borderId="3" xfId="0" applyFont="1" applyFill="1" applyBorder="1" applyAlignment="1">
      <alignment horizontal="center"/>
    </xf>
    <xf numFmtId="0" fontId="30" fillId="0" borderId="4" xfId="0" applyFont="1" applyBorder="1"/>
    <xf numFmtId="0" fontId="30" fillId="0" borderId="4" xfId="0" applyFont="1" applyBorder="1" applyAlignment="1">
      <alignment wrapText="1"/>
    </xf>
    <xf numFmtId="0" fontId="30" fillId="0" borderId="0" xfId="0" applyFont="1" applyAlignment="1">
      <alignment horizontal="center"/>
    </xf>
    <xf numFmtId="0" fontId="30" fillId="0" borderId="0" xfId="0" applyFont="1"/>
    <xf numFmtId="0" fontId="30" fillId="0" borderId="22" xfId="0" applyFont="1" applyBorder="1"/>
    <xf numFmtId="0" fontId="30" fillId="0" borderId="22" xfId="0" applyFont="1" applyBorder="1" applyAlignment="1">
      <alignment wrapText="1"/>
    </xf>
    <xf numFmtId="0" fontId="30" fillId="0" borderId="36" xfId="0" applyFont="1" applyBorder="1"/>
    <xf numFmtId="0" fontId="31" fillId="0" borderId="21" xfId="0" applyFont="1" applyBorder="1" applyAlignment="1">
      <alignment horizontal="center" vertical="top" wrapText="1"/>
    </xf>
    <xf numFmtId="44" fontId="30" fillId="0" borderId="21" xfId="1" applyFont="1" applyBorder="1" applyAlignment="1">
      <alignment horizontal="center" vertical="top" wrapText="1"/>
    </xf>
    <xf numFmtId="0" fontId="30" fillId="0" borderId="21" xfId="0" applyFont="1" applyBorder="1" applyAlignment="1">
      <alignment horizontal="center" vertical="top" wrapText="1"/>
    </xf>
    <xf numFmtId="0" fontId="30" fillId="0" borderId="3" xfId="0" applyFont="1" applyBorder="1" applyAlignment="1">
      <alignment horizontal="center" vertical="top" wrapText="1"/>
    </xf>
    <xf numFmtId="0" fontId="30" fillId="0" borderId="3" xfId="0" applyFont="1" applyBorder="1" applyAlignment="1">
      <alignment horizontal="center"/>
    </xf>
    <xf numFmtId="0" fontId="30" fillId="0" borderId="3" xfId="0" applyFont="1" applyBorder="1"/>
    <xf numFmtId="44" fontId="30" fillId="0" borderId="3" xfId="1" applyFont="1" applyBorder="1" applyAlignment="1">
      <alignment horizontal="center"/>
    </xf>
    <xf numFmtId="14" fontId="30" fillId="0" borderId="3" xfId="0" applyNumberFormat="1" applyFont="1" applyBorder="1" applyAlignment="1">
      <alignment horizontal="center"/>
    </xf>
    <xf numFmtId="0" fontId="32" fillId="0" borderId="3" xfId="0" applyFont="1" applyBorder="1"/>
    <xf numFmtId="14" fontId="32" fillId="0" borderId="3" xfId="0" applyNumberFormat="1" applyFont="1" applyBorder="1" applyAlignment="1">
      <alignment horizontal="center"/>
    </xf>
    <xf numFmtId="0" fontId="32" fillId="0" borderId="3" xfId="0" applyFont="1" applyBorder="1" applyAlignment="1">
      <alignment horizontal="center"/>
    </xf>
    <xf numFmtId="0" fontId="30" fillId="0" borderId="22" xfId="0" applyFont="1" applyBorder="1" applyAlignment="1">
      <alignment horizontal="center"/>
    </xf>
    <xf numFmtId="0" fontId="30" fillId="0" borderId="1" xfId="0" applyFont="1" applyBorder="1" applyAlignment="1">
      <alignment horizontal="center"/>
    </xf>
    <xf numFmtId="0" fontId="32" fillId="0" borderId="20" xfId="0" applyFont="1" applyBorder="1"/>
    <xf numFmtId="0" fontId="30" fillId="0" borderId="37" xfId="0" applyFont="1" applyBorder="1"/>
    <xf numFmtId="44" fontId="30" fillId="0" borderId="38" xfId="1" applyFont="1" applyBorder="1" applyAlignment="1">
      <alignment horizontal="center"/>
    </xf>
    <xf numFmtId="14" fontId="30" fillId="0" borderId="3" xfId="0" applyNumberFormat="1" applyFont="1" applyBorder="1" applyAlignment="1">
      <alignment horizontal="left"/>
    </xf>
    <xf numFmtId="44" fontId="30" fillId="0" borderId="0" xfId="1" applyFont="1" applyAlignment="1">
      <alignment horizontal="center"/>
    </xf>
    <xf numFmtId="14" fontId="30" fillId="0" borderId="0" xfId="0" applyNumberFormat="1" applyFont="1" applyAlignment="1">
      <alignment horizontal="center"/>
    </xf>
    <xf numFmtId="0" fontId="30" fillId="0" borderId="4" xfId="0" applyFont="1" applyBorder="1" applyAlignment="1">
      <alignment horizontal="center"/>
    </xf>
    <xf numFmtId="0" fontId="30" fillId="0" borderId="5" xfId="0" applyFont="1" applyBorder="1"/>
    <xf numFmtId="44" fontId="30" fillId="0" borderId="5" xfId="1" applyFont="1" applyBorder="1" applyAlignment="1">
      <alignment horizontal="center"/>
    </xf>
    <xf numFmtId="0" fontId="30" fillId="0" borderId="5" xfId="0" applyFont="1" applyBorder="1" applyAlignment="1">
      <alignment horizontal="center"/>
    </xf>
    <xf numFmtId="0" fontId="33" fillId="0" borderId="0" xfId="0" applyFont="1" applyAlignment="1">
      <alignment vertical="top" wrapText="1"/>
    </xf>
    <xf numFmtId="0" fontId="21" fillId="0" borderId="0" xfId="0" applyFont="1" applyAlignment="1">
      <alignment vertical="top" wrapText="1"/>
    </xf>
    <xf numFmtId="0" fontId="34" fillId="0" borderId="3" xfId="0" applyFont="1" applyBorder="1" applyAlignment="1">
      <alignment vertical="top" wrapText="1"/>
    </xf>
    <xf numFmtId="0" fontId="5" fillId="10" borderId="3" xfId="0" applyFont="1" applyFill="1" applyBorder="1" applyAlignment="1">
      <alignment horizontal="right" wrapText="1"/>
    </xf>
    <xf numFmtId="0" fontId="5" fillId="10" borderId="3" xfId="0" applyFont="1" applyFill="1" applyBorder="1" applyAlignment="1">
      <alignment horizontal="right" vertical="center" wrapText="1"/>
    </xf>
    <xf numFmtId="0" fontId="5" fillId="0" borderId="0" xfId="0" applyFont="1" applyAlignment="1">
      <alignment vertical="center" wrapText="1"/>
    </xf>
    <xf numFmtId="0" fontId="4" fillId="5" borderId="13" xfId="0" applyFont="1" applyFill="1" applyBorder="1" applyAlignment="1" applyProtection="1">
      <alignment horizontal="left" vertical="top"/>
      <protection locked="0"/>
    </xf>
    <xf numFmtId="0" fontId="4" fillId="5" borderId="14" xfId="0" applyFont="1" applyFill="1" applyBorder="1" applyAlignment="1" applyProtection="1">
      <alignment horizontal="left" vertical="top"/>
      <protection locked="0"/>
    </xf>
    <xf numFmtId="0" fontId="4" fillId="5" borderId="15" xfId="0" applyFont="1" applyFill="1" applyBorder="1" applyAlignment="1" applyProtection="1">
      <alignment horizontal="left" vertical="top"/>
      <protection locked="0"/>
    </xf>
    <xf numFmtId="0" fontId="4" fillId="5" borderId="16" xfId="0" applyFont="1" applyFill="1" applyBorder="1" applyAlignment="1" applyProtection="1">
      <alignment horizontal="left" vertical="top"/>
      <protection locked="0"/>
    </xf>
    <xf numFmtId="0" fontId="4" fillId="5" borderId="0" xfId="0" applyFont="1" applyFill="1" applyAlignment="1" applyProtection="1">
      <alignment horizontal="left" vertical="top"/>
      <protection locked="0"/>
    </xf>
    <xf numFmtId="0" fontId="4" fillId="5" borderId="17" xfId="0" applyFont="1" applyFill="1" applyBorder="1" applyAlignment="1" applyProtection="1">
      <alignment horizontal="left" vertical="top"/>
      <protection locked="0"/>
    </xf>
    <xf numFmtId="0" fontId="4" fillId="5" borderId="18" xfId="0" applyFont="1" applyFill="1" applyBorder="1" applyAlignment="1" applyProtection="1">
      <alignment horizontal="left" vertical="top"/>
      <protection locked="0"/>
    </xf>
    <xf numFmtId="0" fontId="4" fillId="5" borderId="5" xfId="0" applyFont="1" applyFill="1" applyBorder="1" applyAlignment="1" applyProtection="1">
      <alignment horizontal="left" vertical="top"/>
      <protection locked="0"/>
    </xf>
    <xf numFmtId="0" fontId="4" fillId="5" borderId="19" xfId="0" applyFont="1" applyFill="1" applyBorder="1" applyAlignment="1" applyProtection="1">
      <alignment horizontal="left" vertical="top"/>
      <protection locked="0"/>
    </xf>
    <xf numFmtId="0" fontId="4" fillId="0" borderId="2" xfId="0" applyFont="1" applyBorder="1" applyAlignment="1">
      <alignment horizontal="center"/>
    </xf>
    <xf numFmtId="0" fontId="4" fillId="0" borderId="1" xfId="0" applyFont="1" applyBorder="1" applyAlignment="1">
      <alignment horizontal="center"/>
    </xf>
    <xf numFmtId="0" fontId="4" fillId="5" borderId="6" xfId="0" applyFont="1" applyFill="1" applyBorder="1" applyAlignment="1" applyProtection="1">
      <alignment horizontal="left" vertical="top"/>
      <protection locked="0"/>
    </xf>
    <xf numFmtId="0" fontId="4" fillId="5" borderId="7" xfId="0" applyFont="1" applyFill="1" applyBorder="1" applyAlignment="1" applyProtection="1">
      <alignment horizontal="left" vertical="top"/>
      <protection locked="0"/>
    </xf>
    <xf numFmtId="0" fontId="4" fillId="5" borderId="8" xfId="0" applyFont="1" applyFill="1" applyBorder="1" applyAlignment="1" applyProtection="1">
      <alignment horizontal="left" vertical="top"/>
      <protection locked="0"/>
    </xf>
    <xf numFmtId="0" fontId="4" fillId="5" borderId="9" xfId="0" applyFont="1" applyFill="1" applyBorder="1" applyAlignment="1" applyProtection="1">
      <alignment horizontal="left" vertical="top"/>
      <protection locked="0"/>
    </xf>
    <xf numFmtId="0" fontId="4" fillId="5" borderId="10" xfId="0" applyFont="1" applyFill="1" applyBorder="1" applyAlignment="1" applyProtection="1">
      <alignment horizontal="left" vertical="top"/>
      <protection locked="0"/>
    </xf>
    <xf numFmtId="0" fontId="4" fillId="5" borderId="11" xfId="0" applyFont="1" applyFill="1" applyBorder="1" applyAlignment="1" applyProtection="1">
      <alignment horizontal="left" vertical="top"/>
      <protection locked="0"/>
    </xf>
    <xf numFmtId="0" fontId="4" fillId="5" borderId="4" xfId="0" applyFont="1" applyFill="1" applyBorder="1" applyAlignment="1" applyProtection="1">
      <alignment horizontal="left" vertical="top"/>
      <protection locked="0"/>
    </xf>
    <xf numFmtId="0" fontId="4" fillId="5" borderId="12" xfId="0" applyFont="1" applyFill="1" applyBorder="1" applyAlignment="1" applyProtection="1">
      <alignment horizontal="left" vertical="top"/>
      <protection locked="0"/>
    </xf>
    <xf numFmtId="0" fontId="7" fillId="0" borderId="5" xfId="0" applyFont="1" applyBorder="1" applyAlignment="1">
      <alignment horizontal="center" wrapText="1"/>
    </xf>
    <xf numFmtId="44" fontId="7" fillId="0" borderId="5" xfId="0" applyNumberFormat="1" applyFont="1" applyBorder="1" applyAlignment="1">
      <alignment horizontal="center" wrapText="1"/>
    </xf>
    <xf numFmtId="0" fontId="4" fillId="0" borderId="2" xfId="0" applyFont="1" applyBorder="1" applyAlignment="1" applyProtection="1">
      <alignment horizontal="left"/>
      <protection locked="0"/>
    </xf>
    <xf numFmtId="0" fontId="4" fillId="0" borderId="22" xfId="0" applyFont="1" applyBorder="1" applyAlignment="1" applyProtection="1">
      <alignment horizontal="left"/>
      <protection locked="0"/>
    </xf>
    <xf numFmtId="0" fontId="4" fillId="0" borderId="1" xfId="0" applyFont="1" applyBorder="1" applyAlignment="1" applyProtection="1">
      <alignment horizontal="left"/>
      <protection locked="0"/>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5" fillId="0" borderId="3" xfId="0" applyFont="1" applyBorder="1" applyAlignment="1">
      <alignment horizontal="center" vertical="center" wrapText="1"/>
    </xf>
    <xf numFmtId="0" fontId="4" fillId="0" borderId="2" xfId="0" applyFont="1" applyBorder="1" applyAlignment="1">
      <alignment horizontal="left"/>
    </xf>
    <xf numFmtId="0" fontId="4" fillId="0" borderId="22" xfId="0" applyFont="1" applyBorder="1" applyAlignment="1">
      <alignment horizontal="left"/>
    </xf>
    <xf numFmtId="0" fontId="4" fillId="0" borderId="1" xfId="0" applyFont="1" applyBorder="1" applyAlignment="1">
      <alignment horizontal="left"/>
    </xf>
    <xf numFmtId="0" fontId="4" fillId="0" borderId="2" xfId="0" applyFont="1" applyBorder="1" applyAlignment="1" applyProtection="1">
      <alignment horizontal="center" wrapText="1"/>
      <protection locked="0"/>
    </xf>
    <xf numFmtId="0" fontId="4" fillId="0" borderId="22" xfId="0" applyFont="1" applyBorder="1" applyAlignment="1" applyProtection="1">
      <alignment horizontal="center" wrapText="1"/>
      <protection locked="0"/>
    </xf>
    <xf numFmtId="0" fontId="4" fillId="0" borderId="1" xfId="0" applyFont="1" applyBorder="1" applyAlignment="1" applyProtection="1">
      <alignment horizontal="center" wrapText="1"/>
      <protection locked="0"/>
    </xf>
    <xf numFmtId="0" fontId="4" fillId="0" borderId="3" xfId="0" applyFont="1" applyBorder="1" applyAlignment="1" applyProtection="1">
      <alignment horizontal="center"/>
      <protection locked="0"/>
    </xf>
    <xf numFmtId="0" fontId="5" fillId="0" borderId="3" xfId="0" applyFont="1" applyBorder="1" applyAlignment="1">
      <alignment horizontal="center"/>
    </xf>
    <xf numFmtId="0" fontId="5" fillId="0" borderId="0" xfId="0" applyFont="1" applyAlignment="1">
      <alignment horizontal="center"/>
    </xf>
    <xf numFmtId="14" fontId="4" fillId="0" borderId="3" xfId="0" applyNumberFormat="1" applyFont="1" applyBorder="1" applyAlignment="1">
      <alignment horizontal="center"/>
    </xf>
    <xf numFmtId="0" fontId="4" fillId="0" borderId="3" xfId="0" applyFont="1" applyBorder="1" applyAlignment="1">
      <alignment horizontal="center"/>
    </xf>
    <xf numFmtId="8" fontId="4" fillId="0" borderId="2" xfId="0" applyNumberFormat="1" applyFont="1" applyBorder="1" applyAlignment="1">
      <alignment horizontal="center"/>
    </xf>
    <xf numFmtId="8" fontId="4" fillId="0" borderId="23" xfId="0" applyNumberFormat="1" applyFont="1" applyBorder="1" applyAlignment="1">
      <alignment horizontal="center"/>
    </xf>
    <xf numFmtId="0" fontId="4" fillId="5" borderId="13" xfId="0" applyFont="1" applyFill="1" applyBorder="1" applyAlignment="1">
      <alignment horizontal="left" vertical="top" wrapText="1"/>
    </xf>
    <xf numFmtId="0" fontId="4" fillId="5" borderId="14" xfId="0" applyFont="1" applyFill="1" applyBorder="1" applyAlignment="1">
      <alignment horizontal="left" vertical="top" wrapText="1"/>
    </xf>
    <xf numFmtId="0" fontId="4" fillId="5" borderId="15"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0" xfId="0" applyFont="1" applyFill="1" applyAlignment="1">
      <alignment horizontal="left" vertical="top" wrapText="1"/>
    </xf>
    <xf numFmtId="0" fontId="4" fillId="5" borderId="17" xfId="0" applyFont="1" applyFill="1" applyBorder="1" applyAlignment="1">
      <alignment horizontal="left" vertical="top" wrapText="1"/>
    </xf>
    <xf numFmtId="0" fontId="4" fillId="5" borderId="18"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19" xfId="0" applyFont="1" applyFill="1" applyBorder="1" applyAlignment="1">
      <alignment horizontal="left" vertical="top" wrapText="1"/>
    </xf>
    <xf numFmtId="0" fontId="4" fillId="0" borderId="23" xfId="0" applyFont="1" applyBorder="1" applyAlignment="1">
      <alignment horizontal="center"/>
    </xf>
    <xf numFmtId="0" fontId="5" fillId="0" borderId="7" xfId="0" applyFont="1" applyBorder="1" applyAlignment="1">
      <alignment horizontal="center"/>
    </xf>
    <xf numFmtId="8" fontId="9" fillId="4" borderId="24" xfId="0" applyNumberFormat="1" applyFont="1" applyFill="1" applyBorder="1" applyAlignment="1">
      <alignment horizontal="center"/>
    </xf>
    <xf numFmtId="0" fontId="9" fillId="4" borderId="24" xfId="0" applyFont="1" applyFill="1" applyBorder="1" applyAlignment="1">
      <alignment horizontal="center"/>
    </xf>
    <xf numFmtId="0" fontId="4" fillId="0" borderId="14" xfId="0" applyFont="1" applyBorder="1" applyAlignment="1">
      <alignment horizontal="center" vertical="top" wrapText="1"/>
    </xf>
    <xf numFmtId="0" fontId="11" fillId="7" borderId="0" xfId="0" applyFont="1" applyFill="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center" vertical="top"/>
    </xf>
    <xf numFmtId="0" fontId="10" fillId="7" borderId="0" xfId="0" applyFont="1" applyFill="1" applyAlignment="1">
      <alignment horizontal="center" vertical="center"/>
    </xf>
    <xf numFmtId="0" fontId="10" fillId="7" borderId="0" xfId="0" applyFont="1" applyFill="1" applyAlignment="1">
      <alignment horizontal="center" vertical="center" wrapText="1"/>
    </xf>
    <xf numFmtId="0" fontId="4" fillId="0" borderId="0" xfId="0" applyFont="1" applyAlignment="1">
      <alignment vertical="top" wrapText="1"/>
    </xf>
    <xf numFmtId="0" fontId="13" fillId="0" borderId="25" xfId="0" applyFont="1" applyBorder="1" applyAlignment="1">
      <alignment horizontal="center"/>
    </xf>
    <xf numFmtId="0" fontId="13" fillId="0" borderId="26" xfId="0" applyFont="1" applyBorder="1" applyAlignment="1">
      <alignment horizontal="center"/>
    </xf>
    <xf numFmtId="0" fontId="13" fillId="0" borderId="27" xfId="0" applyFont="1" applyBorder="1" applyAlignment="1">
      <alignment horizontal="center"/>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xf>
    <xf numFmtId="0" fontId="13" fillId="0" borderId="24" xfId="0" applyFont="1" applyBorder="1" applyAlignment="1">
      <alignment horizontal="center"/>
    </xf>
    <xf numFmtId="0" fontId="13" fillId="0" borderId="31" xfId="0" applyFont="1" applyBorder="1" applyAlignment="1">
      <alignment horizont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5" fillId="0" borderId="32" xfId="0" applyFont="1" applyBorder="1" applyAlignment="1">
      <alignment horizontal="left" vertical="top" wrapText="1"/>
    </xf>
    <xf numFmtId="0" fontId="15" fillId="0" borderId="33"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15" fillId="0" borderId="16" xfId="0" applyFont="1" applyBorder="1" applyAlignment="1">
      <alignment horizontal="left" vertical="top" wrapText="1"/>
    </xf>
    <xf numFmtId="0" fontId="15" fillId="0" borderId="0" xfId="0" applyFont="1" applyAlignment="1">
      <alignment horizontal="left" vertical="top" wrapText="1"/>
    </xf>
    <xf numFmtId="0" fontId="15" fillId="0" borderId="18" xfId="0" applyFont="1" applyBorder="1" applyAlignment="1">
      <alignment horizontal="left" vertical="top" wrapText="1"/>
    </xf>
    <xf numFmtId="0" fontId="15" fillId="0" borderId="5" xfId="0" applyFont="1" applyBorder="1" applyAlignment="1">
      <alignment horizontal="left" vertical="top" wrapText="1"/>
    </xf>
    <xf numFmtId="0" fontId="15" fillId="0" borderId="13" xfId="0" applyFont="1" applyBorder="1" applyAlignment="1">
      <alignment horizontal="left" vertical="top"/>
    </xf>
    <xf numFmtId="0" fontId="15" fillId="0" borderId="14" xfId="0" applyFont="1" applyBorder="1" applyAlignment="1">
      <alignment horizontal="left" vertical="top"/>
    </xf>
    <xf numFmtId="0" fontId="15" fillId="0" borderId="18" xfId="0" applyFont="1" applyBorder="1" applyAlignment="1">
      <alignment horizontal="left" vertical="top"/>
    </xf>
    <xf numFmtId="0" fontId="15" fillId="0" borderId="5" xfId="0" applyFont="1" applyBorder="1" applyAlignment="1">
      <alignment horizontal="left" vertical="top"/>
    </xf>
    <xf numFmtId="0" fontId="15" fillId="0" borderId="16" xfId="0" applyFont="1" applyBorder="1" applyAlignment="1">
      <alignment horizontal="left" vertical="top"/>
    </xf>
    <xf numFmtId="0" fontId="15" fillId="0" borderId="0" xfId="0" applyFont="1" applyAlignment="1">
      <alignment horizontal="left" vertical="top"/>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16" fillId="0" borderId="16" xfId="0" applyFont="1" applyBorder="1" applyAlignment="1">
      <alignment horizontal="left" vertical="top" wrapText="1"/>
    </xf>
    <xf numFmtId="0" fontId="16" fillId="0" borderId="0" xfId="0" applyFont="1" applyAlignment="1">
      <alignment horizontal="left" vertical="top" wrapText="1"/>
    </xf>
    <xf numFmtId="0" fontId="16" fillId="0" borderId="18" xfId="0" applyFont="1" applyBorder="1" applyAlignment="1">
      <alignment horizontal="left" vertical="top" wrapText="1"/>
    </xf>
    <xf numFmtId="0" fontId="16" fillId="0" borderId="5" xfId="0" applyFont="1" applyBorder="1" applyAlignment="1">
      <alignment horizontal="left" vertical="top" wrapText="1"/>
    </xf>
    <xf numFmtId="0" fontId="15" fillId="0" borderId="32" xfId="0" applyFont="1" applyBorder="1" applyAlignment="1">
      <alignment horizontal="left" vertical="top"/>
    </xf>
    <xf numFmtId="0" fontId="15" fillId="0" borderId="33" xfId="0" applyFont="1" applyBorder="1" applyAlignment="1">
      <alignment horizontal="left" vertical="top"/>
    </xf>
    <xf numFmtId="0" fontId="20" fillId="0" borderId="0" xfId="0" applyFont="1" applyAlignment="1">
      <alignment horizontal="center" vertical="center"/>
    </xf>
    <xf numFmtId="0" fontId="0" fillId="0" borderId="0" xfId="0" applyAlignment="1">
      <alignment horizontal="left" vertical="center" wrapText="1"/>
    </xf>
    <xf numFmtId="0" fontId="22" fillId="0" borderId="0" xfId="0" applyFont="1" applyAlignment="1">
      <alignment horizontal="center" wrapText="1"/>
    </xf>
    <xf numFmtId="0" fontId="16" fillId="0" borderId="4" xfId="0" applyFont="1" applyBorder="1" applyAlignment="1">
      <alignment horizontal="center"/>
    </xf>
    <xf numFmtId="0" fontId="0" fillId="0" borderId="3" xfId="0" applyBorder="1" applyAlignment="1">
      <alignment horizontal="left" vertical="top"/>
    </xf>
    <xf numFmtId="0" fontId="21" fillId="0" borderId="3" xfId="0" applyFont="1" applyBorder="1" applyAlignment="1">
      <alignment horizontal="center" wrapText="1"/>
    </xf>
    <xf numFmtId="0" fontId="21" fillId="0" borderId="8" xfId="0" applyFont="1" applyBorder="1" applyAlignment="1">
      <alignment horizontal="center" wrapText="1"/>
    </xf>
    <xf numFmtId="0" fontId="21" fillId="0" borderId="12" xfId="0" applyFont="1" applyBorder="1" applyAlignment="1">
      <alignment horizontal="center" wrapText="1"/>
    </xf>
    <xf numFmtId="44" fontId="21" fillId="0" borderId="6" xfId="1" applyFont="1" applyFill="1" applyBorder="1" applyAlignment="1">
      <alignment horizontal="center" wrapText="1"/>
    </xf>
    <xf numFmtId="44" fontId="21" fillId="0" borderId="11" xfId="1" applyFont="1" applyFill="1" applyBorder="1" applyAlignment="1">
      <alignment horizont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21" fillId="0" borderId="20" xfId="0" applyFont="1" applyBorder="1" applyAlignment="1">
      <alignment horizontal="center" wrapText="1"/>
    </xf>
    <xf numFmtId="0" fontId="21" fillId="0" borderId="21" xfId="0" applyFont="1" applyBorder="1" applyAlignment="1">
      <alignment horizontal="center" wrapText="1"/>
    </xf>
    <xf numFmtId="0" fontId="0" fillId="0" borderId="0" xfId="0" applyAlignment="1">
      <alignment horizontal="left" wrapText="1"/>
    </xf>
    <xf numFmtId="0" fontId="0" fillId="0" borderId="3" xfId="0" applyBorder="1" applyAlignment="1">
      <alignment horizontal="left"/>
    </xf>
    <xf numFmtId="0" fontId="0" fillId="0" borderId="3" xfId="0"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21" fillId="0" borderId="2" xfId="0" applyFont="1" applyBorder="1" applyAlignment="1">
      <alignment horizontal="center"/>
    </xf>
    <xf numFmtId="0" fontId="21" fillId="0" borderId="1" xfId="0" applyFont="1" applyBorder="1" applyAlignment="1">
      <alignment horizontal="center"/>
    </xf>
    <xf numFmtId="0" fontId="3" fillId="0" borderId="3" xfId="0" applyFont="1" applyBorder="1" applyAlignment="1">
      <alignment horizontal="left"/>
    </xf>
    <xf numFmtId="0" fontId="21" fillId="0" borderId="20" xfId="0" applyFont="1" applyBorder="1" applyAlignment="1">
      <alignment horizontal="center"/>
    </xf>
    <xf numFmtId="0" fontId="21" fillId="0" borderId="21" xfId="0" applyFont="1" applyBorder="1" applyAlignment="1">
      <alignment horizontal="center"/>
    </xf>
    <xf numFmtId="0" fontId="21" fillId="0" borderId="6" xfId="0" applyFont="1" applyBorder="1" applyAlignment="1">
      <alignment horizontal="center"/>
    </xf>
    <xf numFmtId="0" fontId="21" fillId="0" borderId="8" xfId="0" applyFont="1" applyBorder="1" applyAlignment="1">
      <alignment horizontal="center"/>
    </xf>
    <xf numFmtId="0" fontId="21" fillId="0" borderId="11" xfId="0" applyFont="1" applyBorder="1" applyAlignment="1">
      <alignment horizontal="center"/>
    </xf>
    <xf numFmtId="0" fontId="21" fillId="0" borderId="12" xfId="0" applyFont="1" applyBorder="1" applyAlignment="1">
      <alignment horizontal="center"/>
    </xf>
    <xf numFmtId="0" fontId="0" fillId="0" borderId="9" xfId="0" applyBorder="1" applyAlignment="1">
      <alignment horizontal="center" wrapText="1"/>
    </xf>
    <xf numFmtId="0" fontId="0" fillId="0" borderId="0" xfId="0" applyAlignment="1">
      <alignment horizontal="center" wrapText="1"/>
    </xf>
    <xf numFmtId="0" fontId="22" fillId="8" borderId="0" xfId="0" applyFont="1" applyFill="1" applyAlignment="1">
      <alignment horizontal="center" wrapText="1"/>
    </xf>
    <xf numFmtId="0" fontId="21" fillId="0" borderId="4" xfId="0" applyFont="1" applyBorder="1" applyAlignment="1">
      <alignment horizontal="center"/>
    </xf>
    <xf numFmtId="0" fontId="21" fillId="0" borderId="22" xfId="0" applyFont="1" applyBorder="1" applyAlignment="1">
      <alignment horizontal="center"/>
    </xf>
    <xf numFmtId="0" fontId="21" fillId="8" borderId="3" xfId="0" applyFont="1" applyFill="1" applyBorder="1" applyAlignment="1">
      <alignment horizontal="center" wrapText="1"/>
    </xf>
    <xf numFmtId="0" fontId="21" fillId="0" borderId="3" xfId="0" applyFont="1" applyBorder="1" applyAlignment="1">
      <alignment horizontal="center"/>
    </xf>
    <xf numFmtId="0" fontId="21" fillId="0" borderId="6" xfId="0" applyFont="1" applyBorder="1" applyAlignment="1">
      <alignment horizontal="center" wrapText="1"/>
    </xf>
    <xf numFmtId="0" fontId="21" fillId="0" borderId="11" xfId="0" applyFont="1" applyBorder="1" applyAlignment="1">
      <alignment horizontal="center" wrapText="1"/>
    </xf>
    <xf numFmtId="0" fontId="0" fillId="0" borderId="4" xfId="0" applyBorder="1" applyAlignment="1">
      <alignment horizontal="center"/>
    </xf>
    <xf numFmtId="0" fontId="16" fillId="0" borderId="0" xfId="0" applyFont="1" applyAlignment="1">
      <alignment horizontal="left" wrapText="1"/>
    </xf>
    <xf numFmtId="0" fontId="21" fillId="8" borderId="6" xfId="0" applyFont="1" applyFill="1" applyBorder="1" applyAlignment="1">
      <alignment horizontal="center" wrapText="1"/>
    </xf>
    <xf numFmtId="0" fontId="21" fillId="8" borderId="11" xfId="0" applyFont="1" applyFill="1" applyBorder="1" applyAlignment="1">
      <alignment horizont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left"/>
    </xf>
    <xf numFmtId="0" fontId="3" fillId="0" borderId="22" xfId="0" applyFont="1" applyBorder="1" applyAlignment="1">
      <alignment horizontal="left"/>
    </xf>
    <xf numFmtId="0" fontId="3" fillId="0" borderId="1" xfId="0" applyFont="1" applyBorder="1" applyAlignment="1">
      <alignment horizontal="left"/>
    </xf>
    <xf numFmtId="0" fontId="0" fillId="0" borderId="2" xfId="0" applyBorder="1" applyAlignment="1">
      <alignment horizontal="left"/>
    </xf>
    <xf numFmtId="0" fontId="0" fillId="0" borderId="22" xfId="0" applyBorder="1" applyAlignment="1">
      <alignment horizontal="left"/>
    </xf>
    <xf numFmtId="0" fontId="0" fillId="0" borderId="1" xfId="0" applyBorder="1" applyAlignment="1">
      <alignment horizontal="left"/>
    </xf>
    <xf numFmtId="0" fontId="22" fillId="9" borderId="0" xfId="0" applyFont="1" applyFill="1" applyAlignment="1">
      <alignment horizontal="center" wrapText="1"/>
    </xf>
    <xf numFmtId="0" fontId="21" fillId="9" borderId="6" xfId="0" applyFont="1" applyFill="1" applyBorder="1" applyAlignment="1">
      <alignment horizontal="center" wrapText="1"/>
    </xf>
    <xf numFmtId="0" fontId="21" fillId="9" borderId="11" xfId="0" applyFont="1" applyFill="1" applyBorder="1" applyAlignment="1">
      <alignment horizontal="center" wrapText="1"/>
    </xf>
    <xf numFmtId="0" fontId="21" fillId="8" borderId="20" xfId="0" applyFont="1" applyFill="1" applyBorder="1" applyAlignment="1">
      <alignment horizontal="center" wrapText="1"/>
    </xf>
    <xf numFmtId="0" fontId="21" fillId="8" borderId="21" xfId="0" applyFont="1" applyFill="1" applyBorder="1" applyAlignment="1">
      <alignment horizontal="center" wrapText="1"/>
    </xf>
    <xf numFmtId="44" fontId="30" fillId="0" borderId="4" xfId="1" applyFont="1" applyBorder="1" applyAlignment="1">
      <alignment horizontal="left"/>
    </xf>
    <xf numFmtId="0" fontId="30" fillId="0" borderId="4" xfId="0" applyFont="1" applyBorder="1" applyAlignment="1">
      <alignment horizontal="left"/>
    </xf>
    <xf numFmtId="0" fontId="30" fillId="0" borderId="0" xfId="0" applyFont="1" applyAlignment="1">
      <alignment horizontal="center"/>
    </xf>
    <xf numFmtId="44" fontId="30" fillId="0" borderId="36" xfId="1" applyFont="1" applyBorder="1" applyAlignment="1">
      <alignment horizontal="left"/>
    </xf>
    <xf numFmtId="0" fontId="30" fillId="0" borderId="3" xfId="0" applyFont="1" applyBorder="1" applyAlignment="1">
      <alignment horizontal="center"/>
    </xf>
    <xf numFmtId="44" fontId="30" fillId="0" borderId="22" xfId="1" applyFont="1" applyBorder="1" applyAlignment="1">
      <alignment horizontal="left"/>
    </xf>
    <xf numFmtId="0" fontId="30" fillId="0" borderId="22" xfId="0" applyFont="1" applyBorder="1" applyAlignment="1">
      <alignment horizontal="left"/>
    </xf>
    <xf numFmtId="0" fontId="30" fillId="0" borderId="7" xfId="0" applyFont="1" applyBorder="1" applyAlignment="1">
      <alignment horizontal="center" wrapText="1"/>
    </xf>
    <xf numFmtId="0" fontId="30" fillId="0" borderId="4" xfId="0" applyFont="1" applyBorder="1" applyAlignment="1">
      <alignment horizontal="center" wrapText="1"/>
    </xf>
    <xf numFmtId="0" fontId="30" fillId="0" borderId="2" xfId="0" applyFont="1" applyBorder="1" applyAlignment="1">
      <alignment horizontal="center"/>
    </xf>
    <xf numFmtId="0" fontId="30" fillId="0" borderId="22" xfId="0" applyFont="1" applyBorder="1" applyAlignment="1">
      <alignment horizontal="center"/>
    </xf>
    <xf numFmtId="0" fontId="30" fillId="0" borderId="1" xfId="0" applyFont="1" applyBorder="1" applyAlignment="1">
      <alignment horizontal="center"/>
    </xf>
    <xf numFmtId="0" fontId="30" fillId="0" borderId="13" xfId="0" applyFont="1" applyBorder="1" applyAlignment="1">
      <alignment horizontal="left" vertical="top" wrapText="1"/>
    </xf>
    <xf numFmtId="0" fontId="30" fillId="0" borderId="14" xfId="0" applyFont="1" applyBorder="1" applyAlignment="1">
      <alignment horizontal="left" vertical="top" wrapText="1"/>
    </xf>
    <xf numFmtId="0" fontId="30" fillId="0" borderId="15" xfId="0" applyFont="1" applyBorder="1" applyAlignment="1">
      <alignment horizontal="left" vertical="top" wrapText="1"/>
    </xf>
    <xf numFmtId="0" fontId="30" fillId="0" borderId="16" xfId="0" applyFont="1" applyBorder="1" applyAlignment="1">
      <alignment horizontal="left" vertical="top" wrapText="1"/>
    </xf>
    <xf numFmtId="0" fontId="30" fillId="0" borderId="0" xfId="0" applyFont="1" applyAlignment="1">
      <alignment horizontal="left" vertical="top" wrapText="1"/>
    </xf>
    <xf numFmtId="0" fontId="30" fillId="0" borderId="17" xfId="0" applyFont="1" applyBorder="1" applyAlignment="1">
      <alignment horizontal="left" vertical="top" wrapText="1"/>
    </xf>
    <xf numFmtId="0" fontId="30" fillId="0" borderId="18" xfId="0" applyFont="1" applyBorder="1" applyAlignment="1">
      <alignment horizontal="left" vertical="top" wrapText="1"/>
    </xf>
    <xf numFmtId="0" fontId="30" fillId="0" borderId="5" xfId="0" applyFont="1" applyBorder="1" applyAlignment="1">
      <alignment horizontal="left" vertical="top" wrapText="1"/>
    </xf>
    <xf numFmtId="0" fontId="30" fillId="0" borderId="19" xfId="0" applyFont="1" applyBorder="1" applyAlignment="1">
      <alignment horizontal="left" vertical="top" wrapText="1"/>
    </xf>
    <xf numFmtId="0" fontId="4" fillId="0" borderId="2" xfId="0" applyFont="1" applyBorder="1" applyAlignment="1">
      <alignment horizontal="center" vertical="top"/>
    </xf>
    <xf numFmtId="0" fontId="4" fillId="0" borderId="1" xfId="0" applyFont="1" applyBorder="1" applyAlignment="1">
      <alignment horizontal="center" vertical="top"/>
    </xf>
    <xf numFmtId="0" fontId="5" fillId="2" borderId="2" xfId="0" applyFont="1" applyFill="1" applyBorder="1" applyAlignment="1">
      <alignment horizontal="center" vertical="top"/>
    </xf>
    <xf numFmtId="0" fontId="5" fillId="2" borderId="1" xfId="0" applyFont="1" applyFill="1" applyBorder="1" applyAlignment="1">
      <alignment horizontal="center" vertical="top"/>
    </xf>
    <xf numFmtId="0" fontId="5" fillId="3" borderId="2" xfId="0" applyFont="1" applyFill="1" applyBorder="1" applyAlignment="1">
      <alignment horizontal="center" vertical="top"/>
    </xf>
    <xf numFmtId="0" fontId="5" fillId="3" borderId="1" xfId="0" applyFont="1" applyFill="1" applyBorder="1" applyAlignment="1">
      <alignment horizontal="center" vertical="top"/>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3" borderId="2" xfId="0" applyFont="1" applyFill="1" applyBorder="1" applyAlignment="1">
      <alignment horizontal="center" vertical="top" wrapText="1"/>
    </xf>
    <xf numFmtId="0" fontId="5" fillId="3"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5" fillId="0" borderId="3" xfId="0" applyFont="1" applyBorder="1" applyAlignment="1">
      <alignment horizontal="center" vertical="center"/>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0" xfId="0"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0" borderId="5" xfId="0" applyBorder="1" applyAlignment="1">
      <alignment vertical="top" wrapText="1"/>
    </xf>
    <xf numFmtId="0" fontId="0" fillId="0" borderId="19" xfId="0" applyBorder="1" applyAlignment="1">
      <alignment vertical="top" wrapText="1"/>
    </xf>
    <xf numFmtId="0" fontId="0" fillId="0" borderId="39" xfId="0" applyBorder="1" applyAlignment="1">
      <alignment vertical="top" wrapText="1"/>
    </xf>
    <xf numFmtId="0" fontId="0" fillId="0" borderId="40" xfId="0" applyBorder="1" applyAlignment="1">
      <alignment vertical="top" wrapText="1"/>
    </xf>
    <xf numFmtId="0" fontId="0" fillId="0" borderId="41" xfId="0" applyBorder="1" applyAlignment="1">
      <alignment vertical="top" wrapText="1"/>
    </xf>
    <xf numFmtId="0" fontId="0" fillId="0" borderId="42"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43" xfId="0" applyBorder="1" applyAlignment="1">
      <alignment vertical="top" wrapText="1"/>
    </xf>
    <xf numFmtId="0" fontId="0" fillId="0" borderId="24" xfId="0" applyBorder="1" applyAlignment="1">
      <alignment vertical="top" wrapText="1"/>
    </xf>
    <xf numFmtId="0" fontId="0" fillId="0" borderId="31" xfId="0" applyBorder="1" applyAlignment="1">
      <alignment vertical="top" wrapText="1"/>
    </xf>
    <xf numFmtId="0" fontId="21" fillId="0" borderId="5" xfId="0" applyFont="1" applyBorder="1" applyAlignment="1"/>
    <xf numFmtId="0" fontId="21" fillId="0" borderId="0" xfId="0" applyFont="1" applyAlignment="1"/>
    <xf numFmtId="0" fontId="0" fillId="0" borderId="3" xfId="0" applyBorder="1" applyAlignment="1"/>
    <xf numFmtId="0" fontId="0" fillId="0" borderId="2" xfId="0" applyBorder="1" applyAlignment="1"/>
    <xf numFmtId="0" fontId="0" fillId="0" borderId="22" xfId="0" applyBorder="1" applyAlignment="1"/>
    <xf numFmtId="0" fontId="0" fillId="0" borderId="1" xfId="0" applyBorder="1" applyAlignment="1"/>
    <xf numFmtId="0" fontId="0" fillId="0" borderId="0" xfId="0"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57150</xdr:colOff>
      <xdr:row>0</xdr:row>
      <xdr:rowOff>114300</xdr:rowOff>
    </xdr:from>
    <xdr:to>
      <xdr:col>21</xdr:col>
      <xdr:colOff>49932</xdr:colOff>
      <xdr:row>2</xdr:row>
      <xdr:rowOff>3810</xdr:rowOff>
    </xdr:to>
    <xdr:pic>
      <xdr:nvPicPr>
        <xdr:cNvPr id="2" name="Picture 1">
          <a:extLst>
            <a:ext uri="{FF2B5EF4-FFF2-40B4-BE49-F238E27FC236}">
              <a16:creationId xmlns:a16="http://schemas.microsoft.com/office/drawing/2014/main" id="{2326EB48-5A8A-4A09-B8EA-CF840BEAF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114300"/>
          <a:ext cx="1478682" cy="3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18</xdr:col>
      <xdr:colOff>57150</xdr:colOff>
      <xdr:row>45</xdr:row>
      <xdr:rowOff>114300</xdr:rowOff>
    </xdr:from>
    <xdr:ext cx="1434465" cy="339090"/>
    <xdr:pic>
      <xdr:nvPicPr>
        <xdr:cNvPr id="3" name="Picture 2">
          <a:extLst>
            <a:ext uri="{FF2B5EF4-FFF2-40B4-BE49-F238E27FC236}">
              <a16:creationId xmlns:a16="http://schemas.microsoft.com/office/drawing/2014/main" id="{D36C22D0-EE30-4822-B7EF-8FB10228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9010650"/>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91</xdr:row>
      <xdr:rowOff>114300</xdr:rowOff>
    </xdr:from>
    <xdr:ext cx="1434465" cy="339090"/>
    <xdr:pic>
      <xdr:nvPicPr>
        <xdr:cNvPr id="4" name="Picture 3">
          <a:extLst>
            <a:ext uri="{FF2B5EF4-FFF2-40B4-BE49-F238E27FC236}">
              <a16:creationId xmlns:a16="http://schemas.microsoft.com/office/drawing/2014/main" id="{40D2F436-E4B0-4712-8863-863852597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1801177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136</xdr:row>
      <xdr:rowOff>114300</xdr:rowOff>
    </xdr:from>
    <xdr:ext cx="1434465" cy="339090"/>
    <xdr:pic>
      <xdr:nvPicPr>
        <xdr:cNvPr id="5" name="Picture 4">
          <a:extLst>
            <a:ext uri="{FF2B5EF4-FFF2-40B4-BE49-F238E27FC236}">
              <a16:creationId xmlns:a16="http://schemas.microsoft.com/office/drawing/2014/main" id="{04D9FA19-8B30-43AB-9529-2F68B1DD3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26803350"/>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181</xdr:row>
      <xdr:rowOff>114300</xdr:rowOff>
    </xdr:from>
    <xdr:ext cx="1434465" cy="339090"/>
    <xdr:pic>
      <xdr:nvPicPr>
        <xdr:cNvPr id="6" name="Picture 5">
          <a:extLst>
            <a:ext uri="{FF2B5EF4-FFF2-40B4-BE49-F238E27FC236}">
              <a16:creationId xmlns:a16="http://schemas.microsoft.com/office/drawing/2014/main" id="{99FB0A91-4CBA-4803-B362-302667642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35566350"/>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226</xdr:row>
      <xdr:rowOff>114300</xdr:rowOff>
    </xdr:from>
    <xdr:ext cx="1434465" cy="339090"/>
    <xdr:pic>
      <xdr:nvPicPr>
        <xdr:cNvPr id="7" name="Picture 6">
          <a:extLst>
            <a:ext uri="{FF2B5EF4-FFF2-40B4-BE49-F238E27FC236}">
              <a16:creationId xmlns:a16="http://schemas.microsoft.com/office/drawing/2014/main" id="{EBDC15DB-7805-484F-A6D5-63BF0D3CD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4433887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271</xdr:row>
      <xdr:rowOff>114300</xdr:rowOff>
    </xdr:from>
    <xdr:ext cx="1434465" cy="339090"/>
    <xdr:pic>
      <xdr:nvPicPr>
        <xdr:cNvPr id="8" name="Picture 7">
          <a:extLst>
            <a:ext uri="{FF2B5EF4-FFF2-40B4-BE49-F238E27FC236}">
              <a16:creationId xmlns:a16="http://schemas.microsoft.com/office/drawing/2014/main" id="{840FCFB7-AF2B-459A-8EED-E21329677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5312092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316</xdr:row>
      <xdr:rowOff>114300</xdr:rowOff>
    </xdr:from>
    <xdr:ext cx="1434465" cy="339090"/>
    <xdr:pic>
      <xdr:nvPicPr>
        <xdr:cNvPr id="9" name="Picture 8">
          <a:extLst>
            <a:ext uri="{FF2B5EF4-FFF2-40B4-BE49-F238E27FC236}">
              <a16:creationId xmlns:a16="http://schemas.microsoft.com/office/drawing/2014/main" id="{39A2770A-2011-4FD7-8994-19F2BC1E9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6184582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361</xdr:row>
      <xdr:rowOff>114300</xdr:rowOff>
    </xdr:from>
    <xdr:ext cx="1434465" cy="339090"/>
    <xdr:pic>
      <xdr:nvPicPr>
        <xdr:cNvPr id="10" name="Picture 9">
          <a:extLst>
            <a:ext uri="{FF2B5EF4-FFF2-40B4-BE49-F238E27FC236}">
              <a16:creationId xmlns:a16="http://schemas.microsoft.com/office/drawing/2014/main" id="{D5F90837-FA7F-4308-9D76-4A38EA521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7057072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405</xdr:row>
      <xdr:rowOff>114300</xdr:rowOff>
    </xdr:from>
    <xdr:ext cx="1434465" cy="339090"/>
    <xdr:pic>
      <xdr:nvPicPr>
        <xdr:cNvPr id="11" name="Picture 10">
          <a:extLst>
            <a:ext uri="{FF2B5EF4-FFF2-40B4-BE49-F238E27FC236}">
              <a16:creationId xmlns:a16="http://schemas.microsoft.com/office/drawing/2014/main" id="{FB3C1815-74D0-4F4C-B3FA-8193E33B7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79171800"/>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450</xdr:row>
      <xdr:rowOff>114300</xdr:rowOff>
    </xdr:from>
    <xdr:ext cx="1434465" cy="339090"/>
    <xdr:pic>
      <xdr:nvPicPr>
        <xdr:cNvPr id="12" name="Picture 11">
          <a:extLst>
            <a:ext uri="{FF2B5EF4-FFF2-40B4-BE49-F238E27FC236}">
              <a16:creationId xmlns:a16="http://schemas.microsoft.com/office/drawing/2014/main" id="{D0960099-1ECB-47E2-B45F-D9095ABE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87953850"/>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57150</xdr:colOff>
      <xdr:row>496</xdr:row>
      <xdr:rowOff>114300</xdr:rowOff>
    </xdr:from>
    <xdr:ext cx="1434465" cy="339090"/>
    <xdr:pic>
      <xdr:nvPicPr>
        <xdr:cNvPr id="13" name="Picture 12">
          <a:extLst>
            <a:ext uri="{FF2B5EF4-FFF2-40B4-BE49-F238E27FC236}">
              <a16:creationId xmlns:a16="http://schemas.microsoft.com/office/drawing/2014/main" id="{A98A2E6C-169F-4E58-940C-5B2907194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96935925"/>
          <a:ext cx="1434465" cy="3390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person displayName="Kacey Jackson" id="{30BCB5A7-3C5C-4C5F-A0E5-A86D1994B520}" userId="S::kacey.jackson@indygo.net::3cf2e9cd-2037-46be-b2e5-018a7e80564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9" dT="2021-12-10T13:51:20.18" personId="{30BCB5A7-3C5C-4C5F-A0E5-A86D1994B520}" id="{D7668F81-3CAD-4271-B2C8-474AE9695F57}">
    <text>unlock cells password is 5307.</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D708C-FCBC-4888-9390-B5705C3B10DB}">
  <dimension ref="A1:I45"/>
  <sheetViews>
    <sheetView view="pageLayout" zoomScaleNormal="100" workbookViewId="0">
      <selection activeCell="A9" sqref="A9:I13"/>
    </sheetView>
  </sheetViews>
  <sheetFormatPr defaultRowHeight="15"/>
  <cols>
    <col min="1" max="1" width="9.140625" customWidth="1"/>
    <col min="7" max="7" width="4.7109375" customWidth="1"/>
    <col min="8" max="8" width="16.28515625" customWidth="1"/>
    <col min="9" max="9" width="14.42578125" customWidth="1"/>
  </cols>
  <sheetData>
    <row r="1" spans="1:9">
      <c r="A1" s="22" t="s">
        <v>0</v>
      </c>
      <c r="B1" s="22"/>
      <c r="C1" s="22"/>
      <c r="D1" s="23">
        <f>'Evaluation Scorecard'!L8</f>
        <v>25</v>
      </c>
      <c r="E1" s="22"/>
      <c r="F1" s="22"/>
      <c r="G1" s="22"/>
      <c r="H1" s="22" t="s">
        <v>1</v>
      </c>
      <c r="I1" s="22"/>
    </row>
    <row r="2" spans="1:9">
      <c r="A2" s="24" t="s">
        <v>2</v>
      </c>
      <c r="B2" s="24"/>
      <c r="C2" s="24"/>
      <c r="D2" s="25">
        <v>0</v>
      </c>
      <c r="E2" s="22"/>
      <c r="F2" s="132" t="s">
        <v>3</v>
      </c>
      <c r="G2" s="133"/>
      <c r="H2" s="22">
        <v>5307</v>
      </c>
      <c r="I2" s="22" t="s">
        <v>4</v>
      </c>
    </row>
    <row r="3" spans="1:9" ht="15.75" thickBot="1">
      <c r="A3" s="22" t="s">
        <v>5</v>
      </c>
      <c r="B3" s="22"/>
      <c r="C3" s="22"/>
      <c r="D3" s="26">
        <f>'Monthly DBE Reports'!B15+'Monthly DBE Reports'!N15+'Monthly DBE Reports'!B44+'Monthly DBE Reports'!N44+'Monthly DBE Reports'!B73+'Monthly DBE Reports'!N73+'Monthly DBE Reports'!B102+'Monthly DBE Reports'!N102</f>
        <v>11</v>
      </c>
      <c r="E3" s="22"/>
      <c r="F3" s="22"/>
      <c r="G3" s="22"/>
      <c r="H3" s="27">
        <v>597682</v>
      </c>
      <c r="I3" s="27">
        <v>597682</v>
      </c>
    </row>
    <row r="4" spans="1:9">
      <c r="A4" s="28" t="s">
        <v>6</v>
      </c>
      <c r="B4" s="24"/>
      <c r="C4" s="24"/>
      <c r="D4" s="26">
        <f>'Monthly DBE Reports'!B97+'Monthly DBE Reports'!N102+'Monthly DBE Reports'!B73+'Monthly DBE Reports'!N73+'Monthly DBE Reports'!N44+'Monthly DBE Reports'!B44+'Monthly DBE Reports'!N15+'Monthly DBE Reports'!B15</f>
        <v>9</v>
      </c>
      <c r="E4" s="22"/>
      <c r="F4" s="22"/>
      <c r="G4" s="22"/>
      <c r="H4" s="22" t="s">
        <v>7</v>
      </c>
      <c r="I4" s="22"/>
    </row>
    <row r="5" spans="1:9">
      <c r="A5" s="134"/>
      <c r="B5" s="135"/>
      <c r="C5" s="135"/>
      <c r="D5" s="136"/>
      <c r="E5" s="22"/>
      <c r="F5" s="132" t="s">
        <v>3</v>
      </c>
      <c r="G5" s="133"/>
      <c r="H5" s="22">
        <v>5307</v>
      </c>
      <c r="I5" s="22" t="s">
        <v>4</v>
      </c>
    </row>
    <row r="6" spans="1:9" ht="15.75" thickBot="1">
      <c r="A6" s="137"/>
      <c r="B6" s="127"/>
      <c r="C6" s="127"/>
      <c r="D6" s="138"/>
      <c r="E6" s="22"/>
      <c r="F6" s="22"/>
      <c r="G6" s="22"/>
      <c r="H6" s="29">
        <f>H3-D44</f>
        <v>597682</v>
      </c>
      <c r="I6" s="30" cm="1">
        <f t="array" ref="I6">I3-SUM('Monthly Progress Reports'!Y13:Y22+'Monthly Progress Reports'!Y58:Y67+'Monthly Progress Reports'!Y104:Y113+'Monthly Progress Reports'!Y149:Y158+'Monthly Progress Reports'!Y194:Y203+'Monthly Progress Reports'!Y239:Y248+'Monthly Progress Reports'!Y284:Y293+'Monthly Progress Reports'!Y329:Y338+'Monthly Progress Reports'!Y374:Y383+'Monthly Progress Reports'!Y418:Y427+'Monthly Progress Reports'!Y463:Y472+'Monthly Progress Reports'!Y509:Y518)</f>
        <v>597682</v>
      </c>
    </row>
    <row r="7" spans="1:9">
      <c r="A7" s="139"/>
      <c r="B7" s="140"/>
      <c r="C7" s="140"/>
      <c r="D7" s="141"/>
      <c r="E7" s="22"/>
      <c r="F7" s="31"/>
      <c r="G7" s="31"/>
      <c r="H7" s="31"/>
      <c r="I7" s="31"/>
    </row>
    <row r="8" spans="1:9" ht="15.75" thickBot="1">
      <c r="A8" s="28" t="s">
        <v>8</v>
      </c>
      <c r="B8" s="24"/>
      <c r="C8" s="24"/>
      <c r="D8" s="24"/>
      <c r="E8" s="22"/>
      <c r="F8" s="142" t="s">
        <v>9</v>
      </c>
      <c r="G8" s="142"/>
      <c r="H8" s="143">
        <f>SUM('Monthly Progress Reports'!X13:X22,'Monthly Progress Reports'!X58:X67,'Monthly Progress Reports'!X104:X113,'Monthly Progress Reports'!X149:X158,'Monthly Progress Reports'!X194:X203,'Monthly Progress Reports'!X239:X248,'Monthly Progress Reports'!X284:X293,'Monthly Progress Reports'!X329:X338,'Monthly Progress Reports'!X374:X383,'Monthly Progress Reports'!X418:X427,'Monthly Progress Reports'!X463:X472,'Monthly Progress Reports'!X509:X518)</f>
        <v>0</v>
      </c>
      <c r="I8" s="142"/>
    </row>
    <row r="9" spans="1:9">
      <c r="A9" s="123"/>
      <c r="B9" s="124"/>
      <c r="C9" s="124"/>
      <c r="D9" s="124"/>
      <c r="E9" s="124"/>
      <c r="F9" s="124"/>
      <c r="G9" s="124"/>
      <c r="H9" s="124"/>
      <c r="I9" s="125"/>
    </row>
    <row r="10" spans="1:9">
      <c r="A10" s="126"/>
      <c r="B10" s="127"/>
      <c r="C10" s="127"/>
      <c r="D10" s="127"/>
      <c r="E10" s="127"/>
      <c r="F10" s="127"/>
      <c r="G10" s="127"/>
      <c r="H10" s="127"/>
      <c r="I10" s="128"/>
    </row>
    <row r="11" spans="1:9">
      <c r="A11" s="126"/>
      <c r="B11" s="127"/>
      <c r="C11" s="127"/>
      <c r="D11" s="127"/>
      <c r="E11" s="127"/>
      <c r="F11" s="127"/>
      <c r="G11" s="127"/>
      <c r="H11" s="127"/>
      <c r="I11" s="128"/>
    </row>
    <row r="12" spans="1:9">
      <c r="A12" s="126"/>
      <c r="B12" s="127"/>
      <c r="C12" s="127"/>
      <c r="D12" s="127"/>
      <c r="E12" s="127"/>
      <c r="F12" s="127"/>
      <c r="G12" s="127"/>
      <c r="H12" s="127"/>
      <c r="I12" s="128"/>
    </row>
    <row r="13" spans="1:9" ht="15.75" thickBot="1">
      <c r="A13" s="129"/>
      <c r="B13" s="130"/>
      <c r="C13" s="130"/>
      <c r="D13" s="130"/>
      <c r="E13" s="130"/>
      <c r="F13" s="130"/>
      <c r="G13" s="130"/>
      <c r="H13" s="130"/>
      <c r="I13" s="131"/>
    </row>
    <row r="14" spans="1:9">
      <c r="A14" s="22"/>
      <c r="B14" s="22"/>
      <c r="C14" s="22"/>
      <c r="D14" s="22"/>
      <c r="E14" s="22"/>
      <c r="F14" s="22"/>
      <c r="G14" s="22"/>
      <c r="H14" s="22"/>
      <c r="I14" s="22"/>
    </row>
    <row r="15" spans="1:9" ht="20.25" customHeight="1">
      <c r="A15" s="147" t="s">
        <v>10</v>
      </c>
      <c r="B15" s="148"/>
      <c r="C15" s="148"/>
      <c r="D15" s="149"/>
      <c r="E15" s="153" t="s">
        <v>11</v>
      </c>
      <c r="F15" s="155" t="s">
        <v>12</v>
      </c>
      <c r="G15" s="155"/>
      <c r="H15" s="155"/>
      <c r="I15" s="155"/>
    </row>
    <row r="16" spans="1:9">
      <c r="A16" s="150"/>
      <c r="B16" s="151"/>
      <c r="C16" s="151"/>
      <c r="D16" s="152"/>
      <c r="E16" s="154"/>
      <c r="F16" s="155"/>
      <c r="G16" s="155"/>
      <c r="H16" s="155"/>
      <c r="I16" s="155"/>
    </row>
    <row r="17" spans="1:9" ht="15" customHeight="1">
      <c r="A17" s="32" t="s">
        <v>13</v>
      </c>
      <c r="B17" s="33"/>
      <c r="C17" s="33"/>
      <c r="D17" s="34"/>
      <c r="E17" s="5" cm="1">
        <f t="array" ref="E17:E29">'Monthly Progress Reports'!E16:E28+'Monthly Progress Reports'!E61:E73+'Monthly Progress Reports'!E107:E119+'Monthly Progress Reports'!E152:E164+'Monthly Progress Reports'!E197:E209+'Monthly Progress Reports'!E242:E254+'Monthly Progress Reports'!E287:E299+'Monthly Progress Reports'!E332:E344+'Monthly Progress Reports'!E377:E389+'Monthly Progress Reports'!E422:E434+'Monthly Progress Reports'!E466:E478+'Monthly Progress Reports'!E512:E524</f>
        <v>80</v>
      </c>
      <c r="F17" s="144"/>
      <c r="G17" s="145"/>
      <c r="H17" s="145"/>
      <c r="I17" s="146"/>
    </row>
    <row r="18" spans="1:9">
      <c r="A18" s="32" t="s">
        <v>14</v>
      </c>
      <c r="B18" s="33"/>
      <c r="C18" s="33"/>
      <c r="D18" s="34"/>
      <c r="E18" s="5">
        <v>0</v>
      </c>
      <c r="F18" s="144"/>
      <c r="G18" s="145"/>
      <c r="H18" s="145"/>
      <c r="I18" s="146"/>
    </row>
    <row r="19" spans="1:9">
      <c r="A19" s="32" t="s">
        <v>15</v>
      </c>
      <c r="B19" s="33"/>
      <c r="C19" s="33"/>
      <c r="D19" s="34"/>
      <c r="E19" s="5">
        <v>0</v>
      </c>
      <c r="F19" s="144"/>
      <c r="G19" s="145"/>
      <c r="H19" s="145"/>
      <c r="I19" s="146"/>
    </row>
    <row r="20" spans="1:9">
      <c r="A20" s="32" t="s">
        <v>16</v>
      </c>
      <c r="B20" s="33"/>
      <c r="C20" s="33"/>
      <c r="D20" s="34"/>
      <c r="E20" s="5">
        <v>0</v>
      </c>
      <c r="F20" s="144"/>
      <c r="G20" s="145"/>
      <c r="H20" s="145"/>
      <c r="I20" s="146"/>
    </row>
    <row r="21" spans="1:9">
      <c r="A21" s="32" t="s">
        <v>17</v>
      </c>
      <c r="B21" s="33"/>
      <c r="C21" s="33"/>
      <c r="D21" s="34"/>
      <c r="E21" s="5">
        <v>0</v>
      </c>
      <c r="F21" s="144"/>
      <c r="G21" s="145"/>
      <c r="H21" s="145"/>
      <c r="I21" s="146"/>
    </row>
    <row r="22" spans="1:9">
      <c r="A22" s="32" t="s">
        <v>18</v>
      </c>
      <c r="B22" s="33"/>
      <c r="C22" s="33"/>
      <c r="D22" s="34"/>
      <c r="E22" s="5">
        <v>0</v>
      </c>
      <c r="F22" s="144"/>
      <c r="G22" s="145"/>
      <c r="H22" s="145"/>
      <c r="I22" s="146"/>
    </row>
    <row r="23" spans="1:9">
      <c r="A23" s="32" t="s">
        <v>19</v>
      </c>
      <c r="B23" s="33"/>
      <c r="C23" s="33"/>
      <c r="D23" s="34"/>
      <c r="E23" s="5">
        <v>0</v>
      </c>
      <c r="F23" s="144"/>
      <c r="G23" s="145"/>
      <c r="H23" s="145"/>
      <c r="I23" s="146"/>
    </row>
    <row r="24" spans="1:9">
      <c r="A24" s="32" t="s">
        <v>20</v>
      </c>
      <c r="B24" s="33"/>
      <c r="C24" s="33"/>
      <c r="D24" s="34"/>
      <c r="E24" s="5">
        <v>0</v>
      </c>
      <c r="F24" s="144"/>
      <c r="G24" s="145"/>
      <c r="H24" s="145"/>
      <c r="I24" s="146"/>
    </row>
    <row r="25" spans="1:9">
      <c r="A25" s="32" t="s">
        <v>21</v>
      </c>
      <c r="B25" s="33"/>
      <c r="C25" s="33"/>
      <c r="D25" s="34"/>
      <c r="E25" s="5">
        <v>0</v>
      </c>
      <c r="F25" s="144"/>
      <c r="G25" s="145"/>
      <c r="H25" s="145"/>
      <c r="I25" s="146"/>
    </row>
    <row r="26" spans="1:9">
      <c r="A26" s="32" t="s">
        <v>22</v>
      </c>
      <c r="B26" s="33"/>
      <c r="C26" s="33"/>
      <c r="D26" s="34"/>
      <c r="E26" s="5">
        <v>0</v>
      </c>
      <c r="F26" s="144"/>
      <c r="G26" s="145"/>
      <c r="H26" s="145"/>
      <c r="I26" s="146"/>
    </row>
    <row r="27" spans="1:9">
      <c r="A27" s="32" t="s">
        <v>23</v>
      </c>
      <c r="B27" s="33"/>
      <c r="C27" s="33"/>
      <c r="D27" s="34"/>
      <c r="E27" s="5">
        <v>0</v>
      </c>
      <c r="F27" s="144"/>
      <c r="G27" s="145"/>
      <c r="H27" s="145"/>
      <c r="I27" s="146"/>
    </row>
    <row r="28" spans="1:9">
      <c r="A28" s="156" t="s">
        <v>24</v>
      </c>
      <c r="B28" s="157"/>
      <c r="C28" s="157"/>
      <c r="D28" s="158"/>
      <c r="E28" s="5">
        <v>0</v>
      </c>
      <c r="F28" s="159"/>
      <c r="G28" s="160"/>
      <c r="H28" s="160"/>
      <c r="I28" s="161"/>
    </row>
    <row r="29" spans="1:9">
      <c r="A29" s="156" t="s">
        <v>25</v>
      </c>
      <c r="B29" s="157"/>
      <c r="C29" s="157"/>
      <c r="D29" s="158"/>
      <c r="E29" s="5">
        <v>13</v>
      </c>
      <c r="F29" s="162"/>
      <c r="G29" s="162"/>
      <c r="H29" s="162"/>
      <c r="I29" s="162"/>
    </row>
    <row r="30" spans="1:9">
      <c r="A30" s="22"/>
      <c r="B30" s="22"/>
      <c r="C30" s="22"/>
      <c r="D30" s="22"/>
      <c r="E30" s="22"/>
      <c r="F30" s="22"/>
      <c r="G30" s="22"/>
      <c r="H30" s="22"/>
      <c r="I30" s="22"/>
    </row>
    <row r="31" spans="1:9" ht="15.75" thickBot="1">
      <c r="A31" s="35" t="s">
        <v>26</v>
      </c>
      <c r="B31" s="35"/>
      <c r="C31" s="36" t="s">
        <v>27</v>
      </c>
      <c r="D31" s="163" t="s">
        <v>28</v>
      </c>
      <c r="E31" s="163"/>
      <c r="F31" s="21"/>
      <c r="G31" s="164" t="s">
        <v>29</v>
      </c>
      <c r="H31" s="164"/>
      <c r="I31" s="21"/>
    </row>
    <row r="32" spans="1:9">
      <c r="A32" s="165">
        <f>'Monthly Progress Reports'!Z26</f>
        <v>44642</v>
      </c>
      <c r="B32" s="166"/>
      <c r="C32" s="5">
        <v>1</v>
      </c>
      <c r="D32" s="167">
        <f>SUM('Monthly Progress Reports'!Z13:Z22)</f>
        <v>0</v>
      </c>
      <c r="E32" s="168"/>
      <c r="F32" s="169" t="s">
        <v>30</v>
      </c>
      <c r="G32" s="170"/>
      <c r="H32" s="170"/>
      <c r="I32" s="171"/>
    </row>
    <row r="33" spans="1:9">
      <c r="A33" s="165">
        <f>'Monthly Progress Reports'!Z71</f>
        <v>44673</v>
      </c>
      <c r="B33" s="166"/>
      <c r="C33" s="5">
        <v>2</v>
      </c>
      <c r="D33" s="167">
        <f>SUM('Monthly Progress Reports'!Z58:Z67)</f>
        <v>0</v>
      </c>
      <c r="E33" s="178"/>
      <c r="F33" s="172"/>
      <c r="G33" s="173"/>
      <c r="H33" s="173"/>
      <c r="I33" s="174"/>
    </row>
    <row r="34" spans="1:9">
      <c r="A34" s="165">
        <f>'Monthly Progress Reports'!Z117</f>
        <v>44703</v>
      </c>
      <c r="B34" s="166"/>
      <c r="C34" s="5">
        <v>3</v>
      </c>
      <c r="D34" s="167">
        <f>SUM('Monthly Progress Reports'!Z104:Z113)</f>
        <v>0</v>
      </c>
      <c r="E34" s="178"/>
      <c r="F34" s="172"/>
      <c r="G34" s="173"/>
      <c r="H34" s="173"/>
      <c r="I34" s="174"/>
    </row>
    <row r="35" spans="1:9">
      <c r="A35" s="165">
        <f>'Monthly Progress Reports'!Z162</f>
        <v>44734</v>
      </c>
      <c r="B35" s="166"/>
      <c r="C35" s="5">
        <v>4</v>
      </c>
      <c r="D35" s="167">
        <f>SUM('Monthly Progress Reports'!Z149:Z157)</f>
        <v>0</v>
      </c>
      <c r="E35" s="178"/>
      <c r="F35" s="172"/>
      <c r="G35" s="173"/>
      <c r="H35" s="173"/>
      <c r="I35" s="174"/>
    </row>
    <row r="36" spans="1:9">
      <c r="A36" s="165">
        <f>'Monthly Progress Reports'!Z207</f>
        <v>44764</v>
      </c>
      <c r="B36" s="166"/>
      <c r="C36" s="5">
        <v>5</v>
      </c>
      <c r="D36" s="167">
        <f>SUM('Monthly Progress Reports'!Z194:Z203)</f>
        <v>0</v>
      </c>
      <c r="E36" s="178"/>
      <c r="F36" s="172"/>
      <c r="G36" s="173"/>
      <c r="H36" s="173"/>
      <c r="I36" s="174"/>
    </row>
    <row r="37" spans="1:9" ht="15.75" thickBot="1">
      <c r="A37" s="165">
        <f>'Monthly Progress Reports'!Z252</f>
        <v>44795</v>
      </c>
      <c r="B37" s="166"/>
      <c r="C37" s="5">
        <v>6</v>
      </c>
      <c r="D37" s="167">
        <f>SUM('Monthly Progress Reports'!Z239:Z248)</f>
        <v>0</v>
      </c>
      <c r="E37" s="178"/>
      <c r="F37" s="175"/>
      <c r="G37" s="176"/>
      <c r="H37" s="176"/>
      <c r="I37" s="177"/>
    </row>
    <row r="38" spans="1:9">
      <c r="A38" s="165">
        <f>'Monthly Progress Reports'!Z297</f>
        <v>44826</v>
      </c>
      <c r="B38" s="166"/>
      <c r="C38" s="5">
        <v>7</v>
      </c>
      <c r="D38" s="167">
        <f>SUM('Monthly Progress Reports'!Z284:Z293)</f>
        <v>0</v>
      </c>
      <c r="E38" s="178"/>
      <c r="F38" s="169" t="s">
        <v>31</v>
      </c>
      <c r="G38" s="170"/>
      <c r="H38" s="170"/>
      <c r="I38" s="171"/>
    </row>
    <row r="39" spans="1:9">
      <c r="A39" s="165">
        <f>'Monthly Progress Reports'!Z342</f>
        <v>44856</v>
      </c>
      <c r="B39" s="166"/>
      <c r="C39" s="5">
        <v>8</v>
      </c>
      <c r="D39" s="167">
        <f>SUM('Monthly Progress Reports'!Z329:Z338)</f>
        <v>0</v>
      </c>
      <c r="E39" s="178"/>
      <c r="F39" s="172"/>
      <c r="G39" s="173"/>
      <c r="H39" s="173"/>
      <c r="I39" s="174"/>
    </row>
    <row r="40" spans="1:9">
      <c r="A40" s="165">
        <f>'Monthly Progress Reports'!Z387</f>
        <v>44887</v>
      </c>
      <c r="B40" s="166"/>
      <c r="C40" s="5">
        <v>9</v>
      </c>
      <c r="D40" s="167">
        <f>SUM('Monthly Progress Reports'!Z374:Z383)</f>
        <v>0</v>
      </c>
      <c r="E40" s="178"/>
      <c r="F40" s="172"/>
      <c r="G40" s="173"/>
      <c r="H40" s="173"/>
      <c r="I40" s="174"/>
    </row>
    <row r="41" spans="1:9">
      <c r="A41" s="165">
        <f>'Monthly Progress Reports'!Z431</f>
        <v>44917</v>
      </c>
      <c r="B41" s="166"/>
      <c r="C41" s="5">
        <v>10</v>
      </c>
      <c r="D41" s="167">
        <f>SUM('Monthly Progress Reports'!Z418:Z427)</f>
        <v>0</v>
      </c>
      <c r="E41" s="178"/>
      <c r="F41" s="172"/>
      <c r="G41" s="173"/>
      <c r="H41" s="173"/>
      <c r="I41" s="174"/>
    </row>
    <row r="42" spans="1:9">
      <c r="A42" s="165">
        <f>'Monthly Progress Reports'!Z476</f>
        <v>44948</v>
      </c>
      <c r="B42" s="166"/>
      <c r="C42" s="5">
        <v>11</v>
      </c>
      <c r="D42" s="167">
        <f>SUM('Monthly Progress Reports'!Z463:Z472)</f>
        <v>0</v>
      </c>
      <c r="E42" s="178"/>
      <c r="F42" s="172"/>
      <c r="G42" s="173"/>
      <c r="H42" s="173"/>
      <c r="I42" s="174"/>
    </row>
    <row r="43" spans="1:9" ht="15.75" thickBot="1">
      <c r="A43" s="165">
        <f>'Monthly Progress Reports'!Z522</f>
        <v>44979</v>
      </c>
      <c r="B43" s="166"/>
      <c r="C43" s="5">
        <v>12</v>
      </c>
      <c r="D43" s="167">
        <f>SUM('Monthly Progress Reports'!Z509:Z518)</f>
        <v>0</v>
      </c>
      <c r="E43" s="178"/>
      <c r="F43" s="175"/>
      <c r="G43" s="176"/>
      <c r="H43" s="176"/>
      <c r="I43" s="177"/>
    </row>
    <row r="44" spans="1:9" ht="30" customHeight="1" thickBot="1">
      <c r="A44" s="179" t="s">
        <v>32</v>
      </c>
      <c r="B44" s="179"/>
      <c r="C44" s="179"/>
      <c r="D44" s="180">
        <f>SUM(D32:E43)</f>
        <v>0</v>
      </c>
      <c r="E44" s="181"/>
      <c r="F44" s="182" t="s">
        <v>33</v>
      </c>
      <c r="G44" s="182"/>
      <c r="H44" s="182"/>
      <c r="I44" s="182"/>
    </row>
    <row r="45" spans="1:9">
      <c r="F45" s="9"/>
      <c r="G45" s="9"/>
      <c r="H45" s="9"/>
      <c r="I45" s="9"/>
    </row>
  </sheetData>
  <sheetProtection formatCells="0" insertHyperlinks="0" selectLockedCells="1"/>
  <mergeCells count="55">
    <mergeCell ref="D43:E43"/>
    <mergeCell ref="A44:C44"/>
    <mergeCell ref="D44:E44"/>
    <mergeCell ref="F44:I44"/>
    <mergeCell ref="F38:I43"/>
    <mergeCell ref="A39:B39"/>
    <mergeCell ref="D39:E39"/>
    <mergeCell ref="A40:B40"/>
    <mergeCell ref="D40:E40"/>
    <mergeCell ref="A41:B41"/>
    <mergeCell ref="D41:E41"/>
    <mergeCell ref="A42:B42"/>
    <mergeCell ref="D42:E42"/>
    <mergeCell ref="A43:B43"/>
    <mergeCell ref="A38:B38"/>
    <mergeCell ref="D38:E38"/>
    <mergeCell ref="D31:E31"/>
    <mergeCell ref="G31:H31"/>
    <mergeCell ref="A32:B32"/>
    <mergeCell ref="D32:E32"/>
    <mergeCell ref="F32:I37"/>
    <mergeCell ref="A33:B33"/>
    <mergeCell ref="D33:E33"/>
    <mergeCell ref="A34:B34"/>
    <mergeCell ref="D34:E34"/>
    <mergeCell ref="A35:B35"/>
    <mergeCell ref="D35:E35"/>
    <mergeCell ref="A36:B36"/>
    <mergeCell ref="D36:E36"/>
    <mergeCell ref="A37:B37"/>
    <mergeCell ref="D37:E37"/>
    <mergeCell ref="F26:I26"/>
    <mergeCell ref="F27:I27"/>
    <mergeCell ref="A28:D28"/>
    <mergeCell ref="F28:I28"/>
    <mergeCell ref="A29:D29"/>
    <mergeCell ref="F29:I29"/>
    <mergeCell ref="F25:I25"/>
    <mergeCell ref="A15:D16"/>
    <mergeCell ref="E15:E16"/>
    <mergeCell ref="F15:I16"/>
    <mergeCell ref="F17:I17"/>
    <mergeCell ref="F18:I18"/>
    <mergeCell ref="F19:I19"/>
    <mergeCell ref="F20:I20"/>
    <mergeCell ref="F21:I21"/>
    <mergeCell ref="F22:I22"/>
    <mergeCell ref="F23:I23"/>
    <mergeCell ref="F24:I24"/>
    <mergeCell ref="A9:I13"/>
    <mergeCell ref="F2:G2"/>
    <mergeCell ref="A5:D7"/>
    <mergeCell ref="F5:G5"/>
    <mergeCell ref="F8:G8"/>
    <mergeCell ref="H8:I8"/>
  </mergeCells>
  <pageMargins left="0.7" right="0.7" top="0.75" bottom="0.75" header="0.3" footer="0.3"/>
  <pageSetup orientation="portrait" r:id="rId1"/>
  <headerFooter>
    <oddHeader>&amp;L[Agency Logo]&amp;C&amp;"Cambria,Bold"&amp;22Final Program Report
&amp;14Formula 5307</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05FDA-69BB-4DE9-9565-26FBC2E05C09}">
  <sheetPr>
    <pageSetUpPr fitToPage="1"/>
  </sheetPr>
  <dimension ref="A1:W39"/>
  <sheetViews>
    <sheetView view="pageLayout" zoomScale="80" zoomScaleNormal="100" zoomScalePageLayoutView="80" workbookViewId="0">
      <selection activeCell="A4" sqref="A4:F4"/>
    </sheetView>
  </sheetViews>
  <sheetFormatPr defaultRowHeight="15"/>
  <cols>
    <col min="1" max="1" width="9.5703125" style="22" customWidth="1"/>
    <col min="2" max="2" width="8.140625" style="22" customWidth="1"/>
    <col min="3" max="3" width="9" style="22" customWidth="1"/>
    <col min="4" max="4" width="9.85546875" style="22" customWidth="1"/>
    <col min="5" max="6" width="10.140625" style="22" customWidth="1"/>
    <col min="7" max="7" width="10" style="22" customWidth="1"/>
    <col min="8" max="8" width="10.5703125" style="22" customWidth="1"/>
    <col min="9" max="9" width="9" style="22" customWidth="1"/>
    <col min="10" max="23" width="9.140625" style="22"/>
  </cols>
  <sheetData>
    <row r="1" spans="1:23" ht="120" customHeight="1">
      <c r="A1" s="187" t="s">
        <v>34</v>
      </c>
      <c r="B1" s="187"/>
      <c r="C1" s="187"/>
      <c r="D1" s="188" t="s">
        <v>35</v>
      </c>
      <c r="E1" s="188"/>
      <c r="F1" s="188"/>
      <c r="G1" s="188" t="s">
        <v>36</v>
      </c>
      <c r="H1" s="188"/>
      <c r="I1" s="188"/>
      <c r="J1" s="188" t="s">
        <v>37</v>
      </c>
      <c r="K1" s="188"/>
      <c r="L1" s="188"/>
      <c r="M1" s="188" t="s">
        <v>38</v>
      </c>
      <c r="N1" s="188"/>
      <c r="O1" s="188"/>
      <c r="P1" s="188" t="s">
        <v>39</v>
      </c>
      <c r="Q1" s="188"/>
      <c r="R1" s="183" t="s">
        <v>40</v>
      </c>
      <c r="S1" s="183"/>
      <c r="T1" s="183"/>
      <c r="U1" s="183"/>
      <c r="V1" s="183"/>
      <c r="W1" s="183"/>
    </row>
    <row r="2" spans="1:23" ht="43.5" customHeight="1">
      <c r="A2" s="184" t="s">
        <v>41</v>
      </c>
      <c r="B2" s="184"/>
      <c r="C2" s="184"/>
      <c r="D2" s="185">
        <v>1</v>
      </c>
      <c r="E2" s="185"/>
      <c r="F2" s="185"/>
      <c r="G2" s="185">
        <v>2</v>
      </c>
      <c r="H2" s="185"/>
      <c r="I2" s="185"/>
      <c r="J2" s="185">
        <v>3</v>
      </c>
      <c r="K2" s="185"/>
      <c r="L2" s="185"/>
      <c r="M2" s="185">
        <v>4</v>
      </c>
      <c r="N2" s="185"/>
      <c r="O2" s="185"/>
      <c r="P2" s="184">
        <f>D2+G2+J2+M2</f>
        <v>10</v>
      </c>
      <c r="Q2" s="184"/>
      <c r="R2" s="186"/>
      <c r="S2" s="186"/>
      <c r="T2" s="186"/>
      <c r="U2" s="186"/>
      <c r="V2" s="186"/>
      <c r="W2" s="186"/>
    </row>
    <row r="3" spans="1:23" ht="43.5" customHeight="1">
      <c r="A3" s="184" t="s">
        <v>42</v>
      </c>
      <c r="B3" s="184"/>
      <c r="C3" s="184"/>
      <c r="D3" s="185">
        <v>2</v>
      </c>
      <c r="E3" s="185"/>
      <c r="F3" s="185"/>
      <c r="G3" s="185">
        <v>3</v>
      </c>
      <c r="H3" s="185"/>
      <c r="I3" s="185"/>
      <c r="J3" s="185">
        <v>4</v>
      </c>
      <c r="K3" s="185"/>
      <c r="L3" s="185"/>
      <c r="M3" s="185">
        <v>5</v>
      </c>
      <c r="N3" s="185"/>
      <c r="O3" s="185"/>
      <c r="P3" s="184">
        <f>D3+G3+J3+M3</f>
        <v>14</v>
      </c>
      <c r="Q3" s="184"/>
      <c r="R3" s="186"/>
      <c r="S3" s="186"/>
      <c r="T3" s="186"/>
      <c r="U3" s="186"/>
      <c r="V3" s="186"/>
      <c r="W3" s="186"/>
    </row>
    <row r="4" spans="1:23" ht="43.5" customHeight="1">
      <c r="A4" s="184" t="s">
        <v>43</v>
      </c>
      <c r="B4" s="184"/>
      <c r="C4" s="184"/>
      <c r="D4" s="185">
        <v>3</v>
      </c>
      <c r="E4" s="185"/>
      <c r="F4" s="185"/>
      <c r="G4" s="185">
        <v>4</v>
      </c>
      <c r="H4" s="185"/>
      <c r="I4" s="185"/>
      <c r="J4" s="185">
        <v>5</v>
      </c>
      <c r="K4" s="185"/>
      <c r="L4" s="185"/>
      <c r="M4" s="185">
        <v>6</v>
      </c>
      <c r="N4" s="185"/>
      <c r="O4" s="185"/>
      <c r="P4" s="184">
        <f>D4+G4+J4+M4</f>
        <v>18</v>
      </c>
      <c r="Q4" s="184"/>
      <c r="R4" s="186"/>
      <c r="S4" s="186"/>
      <c r="T4" s="186"/>
      <c r="U4" s="186"/>
      <c r="V4" s="186"/>
      <c r="W4" s="186"/>
    </row>
    <row r="5" spans="1:23" ht="43.5" customHeight="1">
      <c r="A5" s="184" t="s">
        <v>44</v>
      </c>
      <c r="B5" s="184"/>
      <c r="C5" s="184"/>
      <c r="D5" s="164">
        <v>5</v>
      </c>
      <c r="E5" s="164"/>
      <c r="F5" s="164"/>
      <c r="G5" s="164">
        <v>7</v>
      </c>
      <c r="H5" s="164"/>
      <c r="I5" s="164"/>
      <c r="J5" s="164">
        <v>6</v>
      </c>
      <c r="K5" s="164"/>
      <c r="L5" s="164"/>
      <c r="M5" s="185">
        <v>7</v>
      </c>
      <c r="N5" s="185"/>
      <c r="O5" s="185"/>
      <c r="P5" s="184">
        <f>D5+G5+J5+M5</f>
        <v>25</v>
      </c>
      <c r="Q5" s="184"/>
      <c r="R5" s="186"/>
      <c r="S5" s="186"/>
      <c r="T5" s="186"/>
      <c r="U5" s="186"/>
      <c r="V5" s="186"/>
      <c r="W5" s="186"/>
    </row>
    <row r="6" spans="1:23" ht="42.75" customHeight="1" thickBot="1">
      <c r="A6" s="37" t="s">
        <v>45</v>
      </c>
      <c r="B6" s="37"/>
      <c r="C6" s="37"/>
      <c r="D6" s="38"/>
      <c r="E6" s="38"/>
      <c r="F6" s="38"/>
      <c r="G6" s="38"/>
      <c r="R6" s="21"/>
      <c r="S6" s="21"/>
      <c r="T6" s="21"/>
      <c r="U6" s="21"/>
      <c r="V6" s="21"/>
      <c r="W6" s="21"/>
    </row>
    <row r="7" spans="1:23" ht="42.75" customHeight="1">
      <c r="A7" s="189" t="s">
        <v>46</v>
      </c>
      <c r="B7" s="189"/>
      <c r="C7" s="189"/>
      <c r="D7" s="189"/>
      <c r="E7" s="189"/>
      <c r="F7" s="189"/>
      <c r="G7" s="39"/>
      <c r="H7" s="190" t="s">
        <v>47</v>
      </c>
      <c r="I7" s="191"/>
      <c r="J7" s="191"/>
      <c r="K7" s="191"/>
      <c r="L7" s="191" t="s">
        <v>48</v>
      </c>
      <c r="M7" s="191"/>
      <c r="N7" s="192"/>
      <c r="R7" s="21"/>
      <c r="S7" s="21"/>
      <c r="T7" s="21"/>
      <c r="U7" s="21"/>
      <c r="V7" s="21"/>
      <c r="W7" s="21"/>
    </row>
    <row r="8" spans="1:23" ht="45" customHeight="1" thickBot="1">
      <c r="A8" s="189" t="s">
        <v>49</v>
      </c>
      <c r="B8" s="189"/>
      <c r="C8" s="189"/>
      <c r="D8" s="189"/>
      <c r="E8" s="189"/>
      <c r="F8" s="189"/>
      <c r="G8" s="39"/>
      <c r="H8" s="193" t="s">
        <v>44</v>
      </c>
      <c r="I8" s="194"/>
      <c r="J8" s="194"/>
      <c r="K8" s="194"/>
      <c r="L8" s="195">
        <v>25</v>
      </c>
      <c r="M8" s="196"/>
      <c r="N8" s="197"/>
    </row>
    <row r="9" spans="1:23" ht="59.25" customHeight="1">
      <c r="A9" s="189" t="s">
        <v>50</v>
      </c>
      <c r="B9" s="189"/>
      <c r="C9" s="189"/>
      <c r="D9" s="189"/>
      <c r="E9" s="189"/>
      <c r="F9" s="189"/>
      <c r="G9" s="39"/>
      <c r="H9" s="38"/>
      <c r="I9" s="38"/>
      <c r="J9" s="38"/>
    </row>
    <row r="10" spans="1:23" ht="62.25" customHeight="1">
      <c r="A10" s="189" t="s">
        <v>51</v>
      </c>
      <c r="B10" s="189"/>
      <c r="C10" s="189"/>
      <c r="D10" s="189"/>
      <c r="E10" s="189"/>
      <c r="F10" s="189"/>
      <c r="G10" s="189"/>
      <c r="H10" s="38"/>
      <c r="I10" s="38"/>
      <c r="J10" s="38"/>
    </row>
    <row r="11" spans="1:23" ht="15.75">
      <c r="A11" s="40" t="s">
        <v>52</v>
      </c>
      <c r="B11" s="41"/>
      <c r="C11" s="41"/>
      <c r="D11" s="41"/>
      <c r="E11" s="41"/>
      <c r="F11" s="41"/>
      <c r="G11" s="41"/>
      <c r="H11" s="41"/>
      <c r="I11" s="41"/>
      <c r="J11" s="40"/>
      <c r="K11" s="40"/>
    </row>
    <row r="12" spans="1:23" ht="15.75" thickBot="1"/>
    <row r="13" spans="1:23" ht="16.5" thickBot="1">
      <c r="A13" s="198" t="s">
        <v>53</v>
      </c>
      <c r="B13" s="199"/>
      <c r="C13" s="199"/>
      <c r="D13" s="199"/>
      <c r="E13" s="199"/>
      <c r="F13" s="199"/>
      <c r="G13" s="199"/>
      <c r="H13" s="199"/>
      <c r="I13" s="199"/>
      <c r="J13" s="199"/>
      <c r="K13" s="199"/>
      <c r="L13" s="199"/>
      <c r="M13" s="199"/>
      <c r="N13" s="199"/>
      <c r="O13" s="199"/>
      <c r="P13" s="199"/>
      <c r="Q13" s="199"/>
      <c r="R13" s="199"/>
      <c r="S13" s="42"/>
      <c r="T13" s="42"/>
      <c r="U13" s="42"/>
      <c r="V13" s="43" t="s">
        <v>54</v>
      </c>
    </row>
    <row r="14" spans="1:23" ht="15.75" customHeight="1" thickBot="1">
      <c r="A14" s="200" t="s">
        <v>55</v>
      </c>
      <c r="B14" s="201"/>
      <c r="C14" s="201"/>
      <c r="D14" s="201"/>
      <c r="E14" s="201"/>
      <c r="F14" s="201"/>
      <c r="G14" s="201"/>
      <c r="H14" s="201"/>
      <c r="I14" s="201"/>
      <c r="J14" s="201"/>
      <c r="K14" s="201"/>
      <c r="L14" s="201"/>
      <c r="M14" s="201"/>
      <c r="N14" s="201"/>
      <c r="O14" s="201"/>
      <c r="P14" s="201"/>
      <c r="Q14" s="201"/>
      <c r="R14" s="201"/>
      <c r="S14" s="201"/>
      <c r="T14" s="201"/>
      <c r="U14" s="201"/>
      <c r="V14" s="44"/>
      <c r="W14" s="45"/>
    </row>
    <row r="15" spans="1:23" ht="15" customHeight="1">
      <c r="A15" s="202" t="s">
        <v>56</v>
      </c>
      <c r="B15" s="203"/>
      <c r="C15" s="203"/>
      <c r="D15" s="203"/>
      <c r="E15" s="203"/>
      <c r="F15" s="203"/>
      <c r="G15" s="203"/>
      <c r="H15" s="203"/>
      <c r="I15" s="203"/>
      <c r="J15" s="203"/>
      <c r="K15" s="203"/>
      <c r="L15" s="203"/>
      <c r="M15" s="203"/>
      <c r="N15" s="203"/>
      <c r="O15" s="203"/>
      <c r="P15" s="203"/>
      <c r="Q15" s="203"/>
      <c r="R15" s="203"/>
      <c r="S15" s="203"/>
      <c r="T15" s="203"/>
      <c r="U15" s="203"/>
      <c r="V15" s="46"/>
      <c r="W15" s="47"/>
    </row>
    <row r="16" spans="1:23" ht="15" customHeight="1">
      <c r="A16" s="204"/>
      <c r="B16" s="205"/>
      <c r="C16" s="205"/>
      <c r="D16" s="205"/>
      <c r="E16" s="205"/>
      <c r="F16" s="205"/>
      <c r="G16" s="205"/>
      <c r="H16" s="205"/>
      <c r="I16" s="205"/>
      <c r="J16" s="205"/>
      <c r="K16" s="205"/>
      <c r="L16" s="205"/>
      <c r="M16" s="205"/>
      <c r="N16" s="205"/>
      <c r="O16" s="205"/>
      <c r="P16" s="205"/>
      <c r="Q16" s="205"/>
      <c r="R16" s="205"/>
      <c r="S16" s="205"/>
      <c r="T16" s="205"/>
      <c r="U16" s="205"/>
      <c r="V16" s="46"/>
      <c r="W16" s="47"/>
    </row>
    <row r="17" spans="1:23" ht="16.5" thickBot="1">
      <c r="A17" s="206"/>
      <c r="B17" s="207"/>
      <c r="C17" s="207"/>
      <c r="D17" s="207"/>
      <c r="E17" s="207"/>
      <c r="F17" s="207"/>
      <c r="G17" s="207"/>
      <c r="H17" s="207"/>
      <c r="I17" s="207"/>
      <c r="J17" s="207"/>
      <c r="K17" s="207"/>
      <c r="L17" s="207"/>
      <c r="M17" s="207"/>
      <c r="N17" s="207"/>
      <c r="O17" s="207"/>
      <c r="P17" s="207"/>
      <c r="Q17" s="207"/>
      <c r="R17" s="207"/>
      <c r="S17" s="207"/>
      <c r="T17" s="207"/>
      <c r="U17" s="207"/>
      <c r="V17" s="46"/>
      <c r="W17" s="47"/>
    </row>
    <row r="18" spans="1:23" ht="15.75">
      <c r="A18" s="208" t="s">
        <v>57</v>
      </c>
      <c r="B18" s="209"/>
      <c r="C18" s="209"/>
      <c r="D18" s="209"/>
      <c r="E18" s="209"/>
      <c r="F18" s="209"/>
      <c r="G18" s="209"/>
      <c r="H18" s="209"/>
      <c r="I18" s="209"/>
      <c r="J18" s="209"/>
      <c r="K18" s="209"/>
      <c r="L18" s="209"/>
      <c r="M18" s="209"/>
      <c r="N18" s="209"/>
      <c r="O18" s="209"/>
      <c r="P18" s="209"/>
      <c r="Q18" s="209"/>
      <c r="R18" s="209"/>
      <c r="S18" s="209"/>
      <c r="T18" s="209"/>
      <c r="U18" s="209"/>
      <c r="V18" s="46"/>
      <c r="W18" s="47"/>
    </row>
    <row r="19" spans="1:23" ht="16.5" thickBot="1">
      <c r="A19" s="210"/>
      <c r="B19" s="211"/>
      <c r="C19" s="211"/>
      <c r="D19" s="211"/>
      <c r="E19" s="211"/>
      <c r="F19" s="211"/>
      <c r="G19" s="211"/>
      <c r="H19" s="211"/>
      <c r="I19" s="211"/>
      <c r="J19" s="211"/>
      <c r="K19" s="211"/>
      <c r="L19" s="211"/>
      <c r="M19" s="211"/>
      <c r="N19" s="211"/>
      <c r="O19" s="211"/>
      <c r="P19" s="211"/>
      <c r="Q19" s="211"/>
      <c r="R19" s="211"/>
      <c r="S19" s="211"/>
      <c r="T19" s="211"/>
      <c r="U19" s="211"/>
      <c r="V19" s="46"/>
      <c r="W19" s="47"/>
    </row>
    <row r="20" spans="1:23" ht="15" customHeight="1">
      <c r="A20" s="214" t="s">
        <v>58</v>
      </c>
      <c r="B20" s="215"/>
      <c r="C20" s="215"/>
      <c r="D20" s="215"/>
      <c r="E20" s="215"/>
      <c r="F20" s="215"/>
      <c r="G20" s="215"/>
      <c r="H20" s="215"/>
      <c r="I20" s="215"/>
      <c r="J20" s="215"/>
      <c r="K20" s="215"/>
      <c r="L20" s="215"/>
      <c r="M20" s="215"/>
      <c r="N20" s="215"/>
      <c r="O20" s="215"/>
      <c r="P20" s="215"/>
      <c r="Q20" s="215"/>
      <c r="R20" s="215"/>
      <c r="S20" s="215"/>
      <c r="T20" s="215"/>
      <c r="U20" s="215"/>
      <c r="V20" s="46"/>
      <c r="W20" s="47"/>
    </row>
    <row r="21" spans="1:23" ht="15.75">
      <c r="A21" s="216"/>
      <c r="B21" s="217"/>
      <c r="C21" s="217"/>
      <c r="D21" s="217"/>
      <c r="E21" s="217"/>
      <c r="F21" s="217"/>
      <c r="G21" s="217"/>
      <c r="H21" s="217"/>
      <c r="I21" s="217"/>
      <c r="J21" s="217"/>
      <c r="K21" s="217"/>
      <c r="L21" s="217"/>
      <c r="M21" s="217"/>
      <c r="N21" s="217"/>
      <c r="O21" s="217"/>
      <c r="P21" s="217"/>
      <c r="Q21" s="217"/>
      <c r="R21" s="217"/>
      <c r="S21" s="217"/>
      <c r="T21" s="217"/>
      <c r="U21" s="217"/>
      <c r="V21" s="46"/>
      <c r="W21" s="47"/>
    </row>
    <row r="22" spans="1:23" ht="16.5" thickBot="1">
      <c r="A22" s="218"/>
      <c r="B22" s="219"/>
      <c r="C22" s="219"/>
      <c r="D22" s="219"/>
      <c r="E22" s="219"/>
      <c r="F22" s="219"/>
      <c r="G22" s="219"/>
      <c r="H22" s="219"/>
      <c r="I22" s="219"/>
      <c r="J22" s="219"/>
      <c r="K22" s="219"/>
      <c r="L22" s="219"/>
      <c r="M22" s="219"/>
      <c r="N22" s="219"/>
      <c r="O22" s="219"/>
      <c r="P22" s="219"/>
      <c r="Q22" s="219"/>
      <c r="R22" s="219"/>
      <c r="S22" s="219"/>
      <c r="T22" s="219"/>
      <c r="U22" s="219"/>
      <c r="V22" s="46"/>
      <c r="W22" s="47"/>
    </row>
    <row r="23" spans="1:23" ht="15.75" customHeight="1" thickBot="1">
      <c r="A23" s="202" t="s">
        <v>59</v>
      </c>
      <c r="B23" s="203"/>
      <c r="C23" s="203"/>
      <c r="D23" s="203"/>
      <c r="E23" s="203"/>
      <c r="F23" s="203"/>
      <c r="G23" s="203"/>
      <c r="H23" s="203"/>
      <c r="I23" s="203"/>
      <c r="J23" s="203"/>
      <c r="K23" s="203"/>
      <c r="L23" s="203"/>
      <c r="M23" s="203"/>
      <c r="N23" s="203"/>
      <c r="O23" s="203"/>
      <c r="P23" s="203"/>
      <c r="Q23" s="203"/>
      <c r="R23" s="203"/>
      <c r="S23" s="203"/>
      <c r="T23" s="203"/>
      <c r="U23" s="203"/>
      <c r="V23" s="46"/>
      <c r="W23" s="47"/>
    </row>
    <row r="24" spans="1:23" ht="16.5" thickBot="1">
      <c r="A24" s="206"/>
      <c r="B24" s="207"/>
      <c r="C24" s="207"/>
      <c r="D24" s="207"/>
      <c r="E24" s="207"/>
      <c r="F24" s="207"/>
      <c r="G24" s="207"/>
      <c r="H24" s="207"/>
      <c r="I24" s="207"/>
      <c r="J24" s="207"/>
      <c r="K24" s="207"/>
      <c r="L24" s="207"/>
      <c r="M24" s="207"/>
      <c r="N24" s="207"/>
      <c r="O24" s="207"/>
      <c r="P24" s="207"/>
      <c r="Q24" s="207"/>
      <c r="R24" s="207"/>
      <c r="S24" s="207"/>
      <c r="T24" s="207"/>
      <c r="U24" s="207"/>
      <c r="V24" s="48" t="s">
        <v>60</v>
      </c>
      <c r="W24" s="49"/>
    </row>
    <row r="25" spans="1:23" ht="16.5" thickBot="1">
      <c r="A25" s="220" t="s">
        <v>61</v>
      </c>
      <c r="B25" s="221"/>
      <c r="C25" s="221"/>
      <c r="D25" s="221"/>
      <c r="E25" s="221"/>
      <c r="F25" s="221"/>
      <c r="G25" s="221"/>
      <c r="H25" s="221"/>
      <c r="I25" s="221"/>
      <c r="J25" s="221"/>
      <c r="K25" s="221"/>
      <c r="L25" s="221"/>
      <c r="M25" s="221"/>
      <c r="N25" s="221"/>
      <c r="O25" s="221"/>
      <c r="P25" s="221"/>
      <c r="Q25" s="221"/>
      <c r="R25" s="221"/>
      <c r="S25" s="221"/>
      <c r="T25" s="221"/>
      <c r="U25" s="221"/>
      <c r="V25" s="50" t="s">
        <v>62</v>
      </c>
      <c r="W25" s="49"/>
    </row>
    <row r="26" spans="1:23" ht="16.5" thickBot="1">
      <c r="A26" s="220" t="s">
        <v>63</v>
      </c>
      <c r="B26" s="221"/>
      <c r="C26" s="221"/>
      <c r="D26" s="221"/>
      <c r="E26" s="221"/>
      <c r="F26" s="221"/>
      <c r="G26" s="221"/>
      <c r="H26" s="221"/>
      <c r="I26" s="221"/>
      <c r="J26" s="221"/>
      <c r="K26" s="221"/>
      <c r="L26" s="221"/>
      <c r="M26" s="221"/>
      <c r="N26" s="221"/>
      <c r="O26" s="221"/>
      <c r="P26" s="221"/>
      <c r="Q26" s="221"/>
      <c r="R26" s="221"/>
      <c r="S26" s="221"/>
      <c r="T26" s="221"/>
      <c r="U26" s="221"/>
      <c r="V26" s="48" t="s">
        <v>60</v>
      </c>
      <c r="W26" s="49"/>
    </row>
    <row r="27" spans="1:23" ht="15" customHeight="1">
      <c r="A27" s="202" t="s">
        <v>64</v>
      </c>
      <c r="B27" s="203"/>
      <c r="C27" s="203"/>
      <c r="D27" s="203"/>
      <c r="E27" s="203"/>
      <c r="F27" s="203"/>
      <c r="G27" s="203"/>
      <c r="H27" s="203"/>
      <c r="I27" s="203"/>
      <c r="J27" s="203"/>
      <c r="K27" s="203"/>
      <c r="L27" s="203"/>
      <c r="M27" s="203"/>
      <c r="N27" s="203"/>
      <c r="O27" s="203"/>
      <c r="P27" s="203"/>
      <c r="Q27" s="203"/>
      <c r="R27" s="203"/>
      <c r="S27" s="203"/>
      <c r="T27" s="203"/>
      <c r="U27" s="203"/>
      <c r="V27" s="44"/>
      <c r="W27" s="51"/>
    </row>
    <row r="28" spans="1:23" ht="15.75">
      <c r="A28" s="204"/>
      <c r="B28" s="205"/>
      <c r="C28" s="205"/>
      <c r="D28" s="205"/>
      <c r="E28" s="205"/>
      <c r="F28" s="205"/>
      <c r="G28" s="205"/>
      <c r="H28" s="205"/>
      <c r="I28" s="205"/>
      <c r="J28" s="205"/>
      <c r="K28" s="205"/>
      <c r="L28" s="205"/>
      <c r="M28" s="205"/>
      <c r="N28" s="205"/>
      <c r="O28" s="205"/>
      <c r="P28" s="205"/>
      <c r="Q28" s="205"/>
      <c r="R28" s="205"/>
      <c r="S28" s="205"/>
      <c r="T28" s="205"/>
      <c r="U28" s="205"/>
      <c r="V28" s="46"/>
      <c r="W28" s="52"/>
    </row>
    <row r="29" spans="1:23" ht="16.5" thickBot="1">
      <c r="A29" s="206"/>
      <c r="B29" s="207"/>
      <c r="C29" s="207"/>
      <c r="D29" s="207"/>
      <c r="E29" s="207"/>
      <c r="F29" s="207"/>
      <c r="G29" s="207"/>
      <c r="H29" s="207"/>
      <c r="I29" s="207"/>
      <c r="J29" s="207"/>
      <c r="K29" s="207"/>
      <c r="L29" s="207"/>
      <c r="M29" s="207"/>
      <c r="N29" s="207"/>
      <c r="O29" s="207"/>
      <c r="P29" s="207"/>
      <c r="Q29" s="207"/>
      <c r="R29" s="207"/>
      <c r="S29" s="207"/>
      <c r="T29" s="207"/>
      <c r="U29" s="207"/>
      <c r="V29" s="46"/>
      <c r="W29" s="52"/>
    </row>
    <row r="30" spans="1:23" ht="15" customHeight="1">
      <c r="A30" s="202" t="s">
        <v>65</v>
      </c>
      <c r="B30" s="203"/>
      <c r="C30" s="203"/>
      <c r="D30" s="203"/>
      <c r="E30" s="203"/>
      <c r="F30" s="203"/>
      <c r="G30" s="203"/>
      <c r="H30" s="203"/>
      <c r="I30" s="203"/>
      <c r="J30" s="203"/>
      <c r="K30" s="203"/>
      <c r="L30" s="203"/>
      <c r="M30" s="203"/>
      <c r="N30" s="203"/>
      <c r="O30" s="203"/>
      <c r="P30" s="203"/>
      <c r="Q30" s="203"/>
      <c r="R30" s="203"/>
      <c r="S30" s="203"/>
      <c r="T30" s="203"/>
      <c r="U30" s="203"/>
      <c r="V30" s="46"/>
      <c r="W30" s="52"/>
    </row>
    <row r="31" spans="1:23" ht="16.5" thickBot="1">
      <c r="A31" s="206"/>
      <c r="B31" s="207"/>
      <c r="C31" s="207"/>
      <c r="D31" s="207"/>
      <c r="E31" s="207"/>
      <c r="F31" s="207"/>
      <c r="G31" s="207"/>
      <c r="H31" s="207"/>
      <c r="I31" s="207"/>
      <c r="J31" s="207"/>
      <c r="K31" s="207"/>
      <c r="L31" s="207"/>
      <c r="M31" s="207"/>
      <c r="N31" s="207"/>
      <c r="O31" s="207"/>
      <c r="P31" s="207"/>
      <c r="Q31" s="207"/>
      <c r="R31" s="207"/>
      <c r="S31" s="207"/>
      <c r="T31" s="207"/>
      <c r="U31" s="207"/>
      <c r="V31" s="46"/>
      <c r="W31" s="52"/>
    </row>
    <row r="32" spans="1:23" ht="15" customHeight="1">
      <c r="A32" s="202" t="s">
        <v>66</v>
      </c>
      <c r="B32" s="203"/>
      <c r="C32" s="203"/>
      <c r="D32" s="203"/>
      <c r="E32" s="203"/>
      <c r="F32" s="203"/>
      <c r="G32" s="203"/>
      <c r="H32" s="203"/>
      <c r="I32" s="203"/>
      <c r="J32" s="203"/>
      <c r="K32" s="203"/>
      <c r="L32" s="203"/>
      <c r="M32" s="203"/>
      <c r="N32" s="203"/>
      <c r="O32" s="203"/>
      <c r="P32" s="203"/>
      <c r="Q32" s="203"/>
      <c r="R32" s="203"/>
      <c r="S32" s="203"/>
      <c r="T32" s="203"/>
      <c r="U32" s="203"/>
      <c r="V32" s="46"/>
      <c r="W32" s="52"/>
    </row>
    <row r="33" spans="1:23" ht="16.5" thickBot="1">
      <c r="A33" s="206"/>
      <c r="B33" s="207"/>
      <c r="C33" s="207"/>
      <c r="D33" s="207"/>
      <c r="E33" s="207"/>
      <c r="F33" s="207"/>
      <c r="G33" s="207"/>
      <c r="H33" s="207"/>
      <c r="I33" s="207"/>
      <c r="J33" s="207"/>
      <c r="K33" s="207"/>
      <c r="L33" s="207"/>
      <c r="M33" s="207"/>
      <c r="N33" s="207"/>
      <c r="O33" s="207"/>
      <c r="P33" s="207"/>
      <c r="Q33" s="207"/>
      <c r="R33" s="207"/>
      <c r="S33" s="207"/>
      <c r="T33" s="207"/>
      <c r="U33" s="207"/>
      <c r="V33" s="46"/>
      <c r="W33" s="52"/>
    </row>
    <row r="34" spans="1:23" ht="15" customHeight="1">
      <c r="A34" s="202" t="s">
        <v>67</v>
      </c>
      <c r="B34" s="203"/>
      <c r="C34" s="203"/>
      <c r="D34" s="203"/>
      <c r="E34" s="203"/>
      <c r="F34" s="203"/>
      <c r="G34" s="203"/>
      <c r="H34" s="203"/>
      <c r="I34" s="203"/>
      <c r="J34" s="203"/>
      <c r="K34" s="203"/>
      <c r="L34" s="203"/>
      <c r="M34" s="203"/>
      <c r="N34" s="203"/>
      <c r="O34" s="203"/>
      <c r="P34" s="203"/>
      <c r="Q34" s="203"/>
      <c r="R34" s="203"/>
      <c r="S34" s="203"/>
      <c r="T34" s="203"/>
      <c r="U34" s="203"/>
      <c r="V34" s="46"/>
      <c r="W34" s="52"/>
    </row>
    <row r="35" spans="1:23" ht="16.5" thickBot="1">
      <c r="A35" s="206"/>
      <c r="B35" s="207"/>
      <c r="C35" s="207"/>
      <c r="D35" s="207"/>
      <c r="E35" s="207"/>
      <c r="F35" s="207"/>
      <c r="G35" s="207"/>
      <c r="H35" s="207"/>
      <c r="I35" s="207"/>
      <c r="J35" s="207"/>
      <c r="K35" s="207"/>
      <c r="L35" s="207"/>
      <c r="M35" s="207"/>
      <c r="N35" s="207"/>
      <c r="O35" s="207"/>
      <c r="P35" s="207"/>
      <c r="Q35" s="207"/>
      <c r="R35" s="207"/>
      <c r="S35" s="207"/>
      <c r="T35" s="207"/>
      <c r="U35" s="207"/>
      <c r="V35" s="46"/>
      <c r="W35" s="52"/>
    </row>
    <row r="36" spans="1:23" ht="16.5" thickBot="1">
      <c r="A36" s="212" t="s">
        <v>68</v>
      </c>
      <c r="B36" s="213"/>
      <c r="C36" s="213"/>
      <c r="D36" s="213"/>
      <c r="E36" s="213"/>
      <c r="F36" s="213"/>
      <c r="G36" s="213"/>
      <c r="H36" s="213"/>
      <c r="I36" s="213"/>
      <c r="J36" s="213"/>
      <c r="K36" s="213"/>
      <c r="L36" s="213"/>
      <c r="M36" s="213"/>
      <c r="N36" s="213"/>
      <c r="O36" s="213"/>
      <c r="P36" s="213"/>
      <c r="Q36" s="213"/>
      <c r="R36" s="213"/>
      <c r="S36" s="213"/>
      <c r="T36" s="213"/>
      <c r="U36" s="213"/>
      <c r="V36" s="46" t="s">
        <v>60</v>
      </c>
      <c r="W36" s="52"/>
    </row>
    <row r="37" spans="1:23" ht="15" customHeight="1">
      <c r="A37" s="202" t="s">
        <v>69</v>
      </c>
      <c r="B37" s="203"/>
      <c r="C37" s="203"/>
      <c r="D37" s="203"/>
      <c r="E37" s="203"/>
      <c r="F37" s="203"/>
      <c r="G37" s="203"/>
      <c r="H37" s="203"/>
      <c r="I37" s="203"/>
      <c r="J37" s="203"/>
      <c r="K37" s="203"/>
      <c r="L37" s="203"/>
      <c r="M37" s="203"/>
      <c r="N37" s="203"/>
      <c r="O37" s="203"/>
      <c r="P37" s="203"/>
      <c r="Q37" s="203"/>
      <c r="R37" s="203"/>
      <c r="S37" s="203"/>
      <c r="T37" s="203"/>
      <c r="U37" s="203"/>
      <c r="V37" s="46"/>
      <c r="W37" s="52"/>
    </row>
    <row r="38" spans="1:23" ht="16.5" thickBot="1">
      <c r="A38" s="206"/>
      <c r="B38" s="207"/>
      <c r="C38" s="207"/>
      <c r="D38" s="207"/>
      <c r="E38" s="207"/>
      <c r="F38" s="207"/>
      <c r="G38" s="207"/>
      <c r="H38" s="207"/>
      <c r="I38" s="207"/>
      <c r="J38" s="207"/>
      <c r="K38" s="207"/>
      <c r="L38" s="207"/>
      <c r="M38" s="207"/>
      <c r="N38" s="207"/>
      <c r="O38" s="207"/>
      <c r="P38" s="207"/>
      <c r="Q38" s="207"/>
      <c r="R38" s="207"/>
      <c r="S38" s="207"/>
      <c r="T38" s="207"/>
      <c r="U38" s="207"/>
      <c r="V38" s="53"/>
      <c r="W38" s="54"/>
    </row>
    <row r="39" spans="1:23" ht="18">
      <c r="V39" s="55"/>
    </row>
  </sheetData>
  <mergeCells count="57">
    <mergeCell ref="A36:U36"/>
    <mergeCell ref="A37:U38"/>
    <mergeCell ref="A20:U22"/>
    <mergeCell ref="A23:U24"/>
    <mergeCell ref="A25:U25"/>
    <mergeCell ref="A26:U26"/>
    <mergeCell ref="A27:U29"/>
    <mergeCell ref="A30:U31"/>
    <mergeCell ref="A13:R13"/>
    <mergeCell ref="A14:U14"/>
    <mergeCell ref="A15:U17"/>
    <mergeCell ref="A32:U33"/>
    <mergeCell ref="A34:U35"/>
    <mergeCell ref="A18:U19"/>
    <mergeCell ref="R5:W5"/>
    <mergeCell ref="A7:F7"/>
    <mergeCell ref="H7:K7"/>
    <mergeCell ref="L7:N7"/>
    <mergeCell ref="A8:F8"/>
    <mergeCell ref="H8:K8"/>
    <mergeCell ref="L8:N8"/>
    <mergeCell ref="A5:C5"/>
    <mergeCell ref="D5:F5"/>
    <mergeCell ref="G5:I5"/>
    <mergeCell ref="J5:L5"/>
    <mergeCell ref="M5:O5"/>
    <mergeCell ref="P5:Q5"/>
    <mergeCell ref="A9:F9"/>
    <mergeCell ref="A10:G10"/>
    <mergeCell ref="R3:W3"/>
    <mergeCell ref="A4:C4"/>
    <mergeCell ref="D4:F4"/>
    <mergeCell ref="G4:I4"/>
    <mergeCell ref="J4:L4"/>
    <mergeCell ref="M4:O4"/>
    <mergeCell ref="P4:Q4"/>
    <mergeCell ref="R4:W4"/>
    <mergeCell ref="A3:C3"/>
    <mergeCell ref="D3:F3"/>
    <mergeCell ref="G3:I3"/>
    <mergeCell ref="J3:L3"/>
    <mergeCell ref="M3:O3"/>
    <mergeCell ref="P3:Q3"/>
    <mergeCell ref="R1:W1"/>
    <mergeCell ref="A2:C2"/>
    <mergeCell ref="D2:F2"/>
    <mergeCell ref="G2:I2"/>
    <mergeCell ref="J2:L2"/>
    <mergeCell ref="M2:O2"/>
    <mergeCell ref="P2:Q2"/>
    <mergeCell ref="R2:W2"/>
    <mergeCell ref="A1:C1"/>
    <mergeCell ref="D1:F1"/>
    <mergeCell ref="G1:I1"/>
    <mergeCell ref="J1:L1"/>
    <mergeCell ref="M1:O1"/>
    <mergeCell ref="P1:Q1"/>
  </mergeCells>
  <pageMargins left="0.7" right="1.2424999999999999" top="0.75" bottom="0.75" header="0.3" footer="0.3"/>
  <pageSetup scale="49" orientation="landscape" r:id="rId1"/>
  <headerFooter>
    <oddHeader>&amp;CEvaluation Scorecard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6D1FB-B58C-42BF-8A40-EAB342769506}">
  <dimension ref="A1:Z540"/>
  <sheetViews>
    <sheetView view="pageLayout" zoomScale="90" zoomScaleNormal="100" zoomScalePageLayoutView="90" workbookViewId="0">
      <selection activeCell="B4" sqref="B4:E4"/>
    </sheetView>
  </sheetViews>
  <sheetFormatPr defaultRowHeight="15"/>
  <cols>
    <col min="4" max="4" width="2" customWidth="1"/>
    <col min="5" max="5" width="12.85546875" customWidth="1"/>
    <col min="6" max="6" width="12" customWidth="1"/>
    <col min="9" max="9" width="17.28515625" customWidth="1"/>
    <col min="17" max="17" width="8.85546875" customWidth="1"/>
    <col min="18" max="18" width="16" customWidth="1"/>
    <col min="19" max="19" width="4.28515625" hidden="1" customWidth="1"/>
    <col min="20" max="20" width="9.5703125" customWidth="1"/>
    <col min="21" max="21" width="10.42578125" customWidth="1"/>
    <col min="23" max="23" width="13" customWidth="1"/>
    <col min="24" max="24" width="12.7109375" customWidth="1"/>
    <col min="25" max="25" width="12.42578125" customWidth="1"/>
    <col min="26" max="26" width="16.28515625" customWidth="1"/>
  </cols>
  <sheetData>
    <row r="1" spans="1:26" ht="15.75" customHeight="1">
      <c r="A1" s="56" t="s">
        <v>70</v>
      </c>
      <c r="B1" s="57"/>
      <c r="C1" s="57"/>
      <c r="D1" s="57"/>
      <c r="E1" s="57"/>
      <c r="F1" s="57"/>
      <c r="G1" s="57"/>
      <c r="H1" s="57"/>
      <c r="I1" s="57"/>
      <c r="N1" s="58" t="s">
        <v>71</v>
      </c>
      <c r="T1" s="59"/>
      <c r="U1" s="222" t="s">
        <v>72</v>
      </c>
      <c r="V1" s="222"/>
      <c r="W1" s="222"/>
      <c r="X1" s="222"/>
      <c r="Y1" s="222"/>
      <c r="Z1" s="222"/>
    </row>
    <row r="2" spans="1:26" ht="19.5" customHeight="1">
      <c r="A2" s="60"/>
      <c r="B2" s="61"/>
      <c r="C2" s="61"/>
      <c r="D2" s="61"/>
      <c r="E2" s="61"/>
      <c r="F2" s="61"/>
      <c r="G2" s="61"/>
      <c r="H2" s="61"/>
      <c r="I2" s="61"/>
      <c r="J2" s="223" t="s">
        <v>73</v>
      </c>
      <c r="K2" s="223"/>
      <c r="L2" s="223"/>
      <c r="M2" s="223"/>
      <c r="N2" s="223"/>
      <c r="O2" s="223"/>
      <c r="P2" s="223"/>
      <c r="Q2" s="223"/>
      <c r="R2" s="223"/>
      <c r="S2" s="62"/>
      <c r="T2" s="59"/>
      <c r="U2" s="222"/>
      <c r="V2" s="222"/>
      <c r="W2" s="222"/>
      <c r="X2" s="222"/>
      <c r="Y2" s="222"/>
      <c r="Z2" s="222"/>
    </row>
    <row r="3" spans="1:26" ht="20.25" customHeight="1">
      <c r="A3" s="56" t="s">
        <v>74</v>
      </c>
      <c r="B3" s="57"/>
      <c r="C3" s="57"/>
      <c r="D3" s="57"/>
      <c r="E3" s="57" t="s">
        <v>75</v>
      </c>
      <c r="F3" s="57"/>
      <c r="G3" s="57"/>
      <c r="H3" s="57"/>
      <c r="I3" s="57"/>
      <c r="J3" s="223"/>
      <c r="K3" s="223"/>
      <c r="L3" s="223"/>
      <c r="M3" s="223"/>
      <c r="N3" s="223"/>
      <c r="O3" s="223"/>
      <c r="P3" s="223"/>
      <c r="Q3" s="223"/>
      <c r="R3" s="223"/>
      <c r="S3" s="62"/>
      <c r="T3" s="59"/>
      <c r="U3" s="222"/>
      <c r="V3" s="222"/>
      <c r="W3" s="222"/>
      <c r="X3" s="222"/>
      <c r="Y3" s="222"/>
      <c r="Z3" s="222"/>
    </row>
    <row r="4" spans="1:26" ht="15.75" customHeight="1">
      <c r="A4" s="60"/>
      <c r="B4" s="61"/>
      <c r="C4" s="61"/>
      <c r="D4" s="61"/>
      <c r="E4" s="61"/>
      <c r="F4" s="61"/>
      <c r="G4" s="61"/>
      <c r="H4" s="61"/>
      <c r="I4" s="61"/>
      <c r="J4" s="223"/>
      <c r="K4" s="223"/>
      <c r="L4" s="223"/>
      <c r="M4" s="223"/>
      <c r="N4" s="223"/>
      <c r="O4" s="223"/>
      <c r="P4" s="223"/>
      <c r="Q4" s="223"/>
      <c r="R4" s="223"/>
      <c r="S4" s="62"/>
      <c r="T4" s="224" t="s">
        <v>76</v>
      </c>
      <c r="U4" s="224"/>
      <c r="V4" s="224"/>
      <c r="W4" s="224"/>
      <c r="X4" s="224"/>
      <c r="Y4" s="224"/>
      <c r="Z4" s="224"/>
    </row>
    <row r="5" spans="1:26" ht="15.75" customHeight="1">
      <c r="A5" s="56" t="s">
        <v>77</v>
      </c>
      <c r="B5" s="57"/>
      <c r="C5" s="57"/>
      <c r="D5" s="57"/>
      <c r="E5" s="225" t="s">
        <v>78</v>
      </c>
      <c r="F5" s="225"/>
      <c r="G5" s="57">
        <v>1</v>
      </c>
      <c r="H5" s="57"/>
      <c r="I5" s="57"/>
      <c r="K5" s="226"/>
      <c r="L5" s="226"/>
      <c r="M5" s="226"/>
      <c r="N5" s="226"/>
      <c r="O5" s="226"/>
      <c r="P5" s="226"/>
      <c r="Q5" s="226"/>
      <c r="S5" s="62"/>
      <c r="T5" s="224"/>
      <c r="U5" s="224"/>
      <c r="V5" s="224"/>
      <c r="W5" s="224"/>
      <c r="X5" s="224"/>
      <c r="Y5" s="224"/>
      <c r="Z5" s="224"/>
    </row>
    <row r="6" spans="1:26" ht="16.5" thickBot="1">
      <c r="A6" s="60"/>
      <c r="B6" s="61"/>
      <c r="C6" s="61"/>
      <c r="D6" s="61"/>
      <c r="E6" s="61"/>
      <c r="F6" s="61"/>
      <c r="G6" s="61"/>
      <c r="H6" s="61"/>
      <c r="I6" s="61"/>
      <c r="K6" s="226"/>
      <c r="L6" s="226"/>
      <c r="M6" s="226"/>
      <c r="N6" s="226"/>
      <c r="O6" s="226"/>
      <c r="P6" s="226"/>
      <c r="Q6" s="226"/>
      <c r="S6" s="338"/>
      <c r="T6" s="338"/>
      <c r="U6" s="63"/>
      <c r="V6" s="63"/>
      <c r="W6" s="63"/>
      <c r="X6" s="63"/>
      <c r="Y6" s="63"/>
      <c r="Z6" s="63"/>
    </row>
    <row r="7" spans="1:26" ht="15.75">
      <c r="A7" s="56" t="s">
        <v>79</v>
      </c>
      <c r="B7" s="57"/>
      <c r="C7" s="57"/>
      <c r="D7" s="57"/>
      <c r="E7" s="57"/>
      <c r="F7" s="57"/>
      <c r="G7" s="57"/>
      <c r="H7" s="57"/>
      <c r="I7" s="57"/>
      <c r="K7" s="226"/>
      <c r="L7" s="226"/>
      <c r="M7" s="226"/>
      <c r="N7" s="226"/>
      <c r="O7" s="226"/>
      <c r="P7" s="226"/>
      <c r="Q7" s="226"/>
      <c r="S7" s="62"/>
      <c r="U7" s="62" t="s">
        <v>80</v>
      </c>
      <c r="V7" s="64"/>
      <c r="W7" s="64"/>
      <c r="X7" s="64"/>
      <c r="Y7" s="64"/>
      <c r="Z7" s="64"/>
    </row>
    <row r="8" spans="1:26" ht="15.75" customHeight="1">
      <c r="B8" s="65"/>
      <c r="C8" s="65"/>
      <c r="D8" s="65"/>
      <c r="E8" s="65"/>
      <c r="F8" s="65"/>
      <c r="G8" s="65"/>
      <c r="H8" s="65"/>
      <c r="I8" s="65"/>
      <c r="K8" s="226"/>
      <c r="L8" s="226"/>
      <c r="M8" s="226"/>
      <c r="N8" s="226"/>
      <c r="O8" s="226"/>
      <c r="P8" s="226"/>
      <c r="Q8" s="226"/>
      <c r="S8" s="62"/>
      <c r="U8" s="62" t="s">
        <v>81</v>
      </c>
      <c r="V8" s="66"/>
      <c r="W8" s="66"/>
      <c r="X8" s="66"/>
      <c r="Y8" s="66"/>
      <c r="Z8" s="66"/>
    </row>
    <row r="9" spans="1:26" ht="18" customHeight="1">
      <c r="A9" s="217" t="s">
        <v>82</v>
      </c>
      <c r="B9" s="217"/>
      <c r="C9" s="217"/>
      <c r="D9" s="217"/>
      <c r="E9" s="217"/>
      <c r="F9" s="217"/>
      <c r="G9" s="217"/>
      <c r="H9" s="217"/>
      <c r="I9" s="217"/>
      <c r="K9" s="226"/>
      <c r="L9" s="226"/>
      <c r="M9" s="226"/>
      <c r="N9" s="226"/>
      <c r="O9" s="226"/>
      <c r="P9" s="226"/>
      <c r="Q9" s="226"/>
      <c r="S9" s="62"/>
      <c r="U9" s="62" t="s">
        <v>83</v>
      </c>
      <c r="V9" s="66"/>
      <c r="W9" s="66"/>
      <c r="X9" s="66"/>
      <c r="Y9" s="66"/>
      <c r="Z9" s="66"/>
    </row>
    <row r="10" spans="1:26" ht="15" customHeight="1">
      <c r="A10" s="217"/>
      <c r="B10" s="217"/>
      <c r="C10" s="217"/>
      <c r="D10" s="217"/>
      <c r="E10" s="217"/>
      <c r="F10" s="217"/>
      <c r="G10" s="217"/>
      <c r="H10" s="217"/>
      <c r="I10" s="217"/>
      <c r="K10" s="226"/>
      <c r="L10" s="226"/>
      <c r="M10" s="226"/>
      <c r="N10" s="226"/>
      <c r="O10" s="226"/>
      <c r="P10" s="226"/>
      <c r="Q10" s="226"/>
      <c r="S10" s="339"/>
      <c r="T10" s="339"/>
      <c r="U10" s="62"/>
      <c r="V10" s="62"/>
      <c r="W10" s="62"/>
      <c r="X10" s="62"/>
      <c r="Y10" s="62"/>
      <c r="Z10" s="62"/>
    </row>
    <row r="11" spans="1:26" ht="15" customHeight="1">
      <c r="A11" s="217"/>
      <c r="B11" s="217"/>
      <c r="C11" s="217"/>
      <c r="D11" s="217"/>
      <c r="E11" s="217"/>
      <c r="F11" s="217"/>
      <c r="G11" s="217"/>
      <c r="H11" s="217"/>
      <c r="I11" s="217"/>
      <c r="K11" s="226"/>
      <c r="L11" s="226"/>
      <c r="M11" s="226"/>
      <c r="N11" s="226"/>
      <c r="O11" s="226"/>
      <c r="P11" s="226"/>
      <c r="Q11" s="226"/>
      <c r="S11" s="62"/>
      <c r="T11" s="227" t="s">
        <v>84</v>
      </c>
      <c r="U11" s="228" t="s">
        <v>85</v>
      </c>
      <c r="V11" s="234" t="s">
        <v>86</v>
      </c>
      <c r="W11" s="234" t="s">
        <v>87</v>
      </c>
      <c r="X11" s="234" t="s">
        <v>9</v>
      </c>
      <c r="Y11" s="234" t="s">
        <v>88</v>
      </c>
      <c r="Z11" s="227" t="s">
        <v>89</v>
      </c>
    </row>
    <row r="12" spans="1:26" ht="18" customHeight="1">
      <c r="A12" s="217"/>
      <c r="B12" s="217"/>
      <c r="C12" s="217"/>
      <c r="D12" s="217"/>
      <c r="E12" s="217"/>
      <c r="F12" s="217"/>
      <c r="G12" s="217"/>
      <c r="H12" s="217"/>
      <c r="I12" s="217"/>
      <c r="L12" s="67"/>
      <c r="M12" s="67"/>
      <c r="N12" s="58" t="s">
        <v>90</v>
      </c>
      <c r="O12" s="67"/>
      <c r="P12" s="67"/>
      <c r="S12" s="62"/>
      <c r="T12" s="227"/>
      <c r="U12" s="229"/>
      <c r="V12" s="235"/>
      <c r="W12" s="235"/>
      <c r="X12" s="235"/>
      <c r="Y12" s="235"/>
      <c r="Z12" s="234"/>
    </row>
    <row r="13" spans="1:26" ht="18" customHeight="1">
      <c r="E13" s="58" t="s">
        <v>91</v>
      </c>
      <c r="J13" s="236" t="s">
        <v>92</v>
      </c>
      <c r="K13" s="236"/>
      <c r="L13" s="236"/>
      <c r="M13" s="236"/>
      <c r="N13" s="236"/>
      <c r="O13" s="236"/>
      <c r="P13" s="236"/>
      <c r="Q13" s="236"/>
      <c r="R13" s="236"/>
      <c r="S13" s="62"/>
      <c r="T13" s="227"/>
      <c r="U13" s="228"/>
      <c r="V13" s="234"/>
      <c r="W13" s="234"/>
      <c r="X13" s="230">
        <v>0</v>
      </c>
      <c r="Y13" s="230">
        <v>0</v>
      </c>
      <c r="Z13" s="230">
        <v>0</v>
      </c>
    </row>
    <row r="14" spans="1:26" ht="14.45" customHeight="1">
      <c r="A14" s="232" t="s">
        <v>93</v>
      </c>
      <c r="B14" s="232"/>
      <c r="C14" s="232"/>
      <c r="D14" s="232"/>
      <c r="E14" s="233" t="s">
        <v>94</v>
      </c>
      <c r="F14" s="233" t="s">
        <v>11</v>
      </c>
      <c r="G14" s="233" t="s">
        <v>95</v>
      </c>
      <c r="H14" s="233"/>
      <c r="I14" s="233"/>
      <c r="J14" s="236"/>
      <c r="K14" s="236"/>
      <c r="L14" s="236"/>
      <c r="M14" s="236"/>
      <c r="N14" s="236"/>
      <c r="O14" s="236"/>
      <c r="P14" s="236"/>
      <c r="Q14" s="236"/>
      <c r="R14" s="236"/>
      <c r="S14" s="62"/>
      <c r="T14" s="227"/>
      <c r="U14" s="229"/>
      <c r="V14" s="235"/>
      <c r="W14" s="235"/>
      <c r="X14" s="231"/>
      <c r="Y14" s="231"/>
      <c r="Z14" s="231"/>
    </row>
    <row r="15" spans="1:26">
      <c r="A15" s="232"/>
      <c r="B15" s="232"/>
      <c r="C15" s="232"/>
      <c r="D15" s="232"/>
      <c r="E15" s="233"/>
      <c r="F15" s="233"/>
      <c r="G15" s="233"/>
      <c r="H15" s="233"/>
      <c r="I15" s="233"/>
      <c r="J15" s="236"/>
      <c r="K15" s="236"/>
      <c r="L15" s="236"/>
      <c r="M15" s="236"/>
      <c r="N15" s="236"/>
      <c r="O15" s="236"/>
      <c r="P15" s="236"/>
      <c r="Q15" s="236"/>
      <c r="R15" s="236"/>
      <c r="S15" s="62"/>
      <c r="T15" s="227"/>
      <c r="U15" s="228"/>
      <c r="V15" s="234"/>
      <c r="W15" s="234"/>
      <c r="X15" s="230">
        <v>0</v>
      </c>
      <c r="Y15" s="230">
        <v>0</v>
      </c>
      <c r="Z15" s="230">
        <v>0</v>
      </c>
    </row>
    <row r="16" spans="1:26">
      <c r="A16" s="237" t="s">
        <v>96</v>
      </c>
      <c r="B16" s="237"/>
      <c r="C16" s="237"/>
      <c r="D16" s="237"/>
      <c r="E16" s="68"/>
      <c r="F16" s="68"/>
      <c r="G16" s="238"/>
      <c r="H16" s="238"/>
      <c r="I16" s="238"/>
      <c r="K16" s="69"/>
      <c r="L16" t="s">
        <v>97</v>
      </c>
      <c r="O16" s="69"/>
      <c r="P16" t="s">
        <v>93</v>
      </c>
      <c r="S16" s="62"/>
      <c r="T16" s="227"/>
      <c r="U16" s="229"/>
      <c r="V16" s="235"/>
      <c r="W16" s="235"/>
      <c r="X16" s="231"/>
      <c r="Y16" s="231"/>
      <c r="Z16" s="231"/>
    </row>
    <row r="17" spans="1:26">
      <c r="A17" s="237" t="s">
        <v>98</v>
      </c>
      <c r="B17" s="237"/>
      <c r="C17" s="237"/>
      <c r="D17" s="237"/>
      <c r="E17" s="68"/>
      <c r="F17" s="68"/>
      <c r="G17" s="238"/>
      <c r="H17" s="238"/>
      <c r="I17" s="238"/>
      <c r="K17" s="70"/>
      <c r="L17" t="s">
        <v>99</v>
      </c>
      <c r="O17" s="70"/>
      <c r="P17" t="s">
        <v>100</v>
      </c>
      <c r="S17" s="62"/>
      <c r="T17" s="227"/>
      <c r="U17" s="228"/>
      <c r="V17" s="234"/>
      <c r="W17" s="234"/>
      <c r="X17" s="230">
        <v>0</v>
      </c>
      <c r="Y17" s="230">
        <v>0</v>
      </c>
      <c r="Z17" s="230">
        <v>0</v>
      </c>
    </row>
    <row r="18" spans="1:26">
      <c r="A18" s="237" t="s">
        <v>15</v>
      </c>
      <c r="B18" s="237"/>
      <c r="C18" s="237"/>
      <c r="D18" s="237"/>
      <c r="E18" s="68"/>
      <c r="F18" s="68"/>
      <c r="G18" s="238"/>
      <c r="H18" s="238"/>
      <c r="I18" s="238"/>
      <c r="K18" s="70"/>
      <c r="L18" t="s">
        <v>101</v>
      </c>
      <c r="O18" s="70"/>
      <c r="P18" t="s">
        <v>102</v>
      </c>
      <c r="S18" s="62"/>
      <c r="T18" s="227"/>
      <c r="U18" s="229"/>
      <c r="V18" s="235"/>
      <c r="W18" s="235"/>
      <c r="X18" s="231"/>
      <c r="Y18" s="231"/>
      <c r="Z18" s="231"/>
    </row>
    <row r="19" spans="1:26">
      <c r="A19" s="237" t="s">
        <v>16</v>
      </c>
      <c r="B19" s="237"/>
      <c r="C19" s="237"/>
      <c r="D19" s="237"/>
      <c r="E19" s="68"/>
      <c r="F19" s="68"/>
      <c r="G19" s="238"/>
      <c r="H19" s="238"/>
      <c r="I19" s="238"/>
      <c r="S19" s="62"/>
      <c r="T19" s="227"/>
      <c r="U19" s="228"/>
      <c r="V19" s="234"/>
      <c r="W19" s="234"/>
      <c r="X19" s="230">
        <v>0</v>
      </c>
      <c r="Y19" s="230">
        <v>0</v>
      </c>
      <c r="Z19" s="230">
        <v>0</v>
      </c>
    </row>
    <row r="20" spans="1:26">
      <c r="A20" s="237" t="s">
        <v>18</v>
      </c>
      <c r="B20" s="237"/>
      <c r="C20" s="237"/>
      <c r="D20" s="237"/>
      <c r="E20" s="68"/>
      <c r="F20" s="68"/>
      <c r="G20" s="238"/>
      <c r="H20" s="238"/>
      <c r="I20" s="238"/>
      <c r="S20" s="62"/>
      <c r="T20" s="227"/>
      <c r="U20" s="229"/>
      <c r="V20" s="235"/>
      <c r="W20" s="235"/>
      <c r="X20" s="231"/>
      <c r="Y20" s="231"/>
      <c r="Z20" s="231"/>
    </row>
    <row r="21" spans="1:26">
      <c r="A21" s="237" t="s">
        <v>103</v>
      </c>
      <c r="B21" s="237"/>
      <c r="C21" s="237"/>
      <c r="D21" s="237"/>
      <c r="E21" s="68"/>
      <c r="F21" s="68"/>
      <c r="G21" s="238"/>
      <c r="H21" s="238"/>
      <c r="I21" s="238"/>
      <c r="S21" s="62"/>
      <c r="T21" s="227"/>
      <c r="U21" s="228"/>
      <c r="V21" s="234"/>
      <c r="W21" s="234"/>
      <c r="X21" s="230">
        <v>0</v>
      </c>
      <c r="Y21" s="230">
        <v>0</v>
      </c>
      <c r="Z21" s="230">
        <v>0</v>
      </c>
    </row>
    <row r="22" spans="1:26">
      <c r="A22" s="237" t="s">
        <v>104</v>
      </c>
      <c r="B22" s="237"/>
      <c r="C22" s="237"/>
      <c r="D22" s="237"/>
      <c r="E22" s="68"/>
      <c r="F22" s="68"/>
      <c r="G22" s="238"/>
      <c r="H22" s="238"/>
      <c r="I22" s="238"/>
      <c r="K22" t="s">
        <v>105</v>
      </c>
      <c r="S22" s="62"/>
      <c r="T22" s="227"/>
      <c r="U22" s="229"/>
      <c r="V22" s="235"/>
      <c r="W22" s="235"/>
      <c r="X22" s="231"/>
      <c r="Y22" s="231"/>
      <c r="Z22" s="231"/>
    </row>
    <row r="23" spans="1:26">
      <c r="A23" s="237" t="s">
        <v>106</v>
      </c>
      <c r="B23" s="237"/>
      <c r="C23" s="237"/>
      <c r="D23" s="237"/>
      <c r="E23" s="68"/>
      <c r="F23" s="68"/>
      <c r="G23" s="238"/>
      <c r="H23" s="238"/>
      <c r="I23" s="238"/>
      <c r="S23" s="62"/>
      <c r="T23" s="71" t="s">
        <v>107</v>
      </c>
      <c r="U23" s="72"/>
      <c r="V23" s="72"/>
      <c r="W23" s="72"/>
      <c r="X23" s="72"/>
      <c r="Y23" s="72"/>
      <c r="Z23" s="72"/>
    </row>
    <row r="24" spans="1:26">
      <c r="A24" s="237" t="s">
        <v>108</v>
      </c>
      <c r="B24" s="237"/>
      <c r="C24" s="237"/>
      <c r="D24" s="237"/>
      <c r="E24" s="68"/>
      <c r="F24" s="68"/>
      <c r="G24" s="238"/>
      <c r="H24" s="238"/>
      <c r="I24" s="238"/>
      <c r="K24" s="239"/>
      <c r="L24" s="239"/>
      <c r="M24" s="239"/>
      <c r="N24" s="239"/>
      <c r="O24" s="239"/>
      <c r="P24" s="239"/>
      <c r="Q24" s="239"/>
      <c r="R24" s="239"/>
      <c r="S24" s="339"/>
      <c r="T24" s="339"/>
      <c r="U24" s="72"/>
      <c r="V24" s="72"/>
      <c r="W24" s="72"/>
      <c r="X24" s="72"/>
      <c r="Y24" s="72"/>
      <c r="Z24" s="72"/>
    </row>
    <row r="25" spans="1:26" ht="15.75" thickBot="1">
      <c r="A25" s="237" t="s">
        <v>109</v>
      </c>
      <c r="B25" s="237"/>
      <c r="C25" s="237"/>
      <c r="D25" s="237"/>
      <c r="E25" s="68"/>
      <c r="F25" s="68"/>
      <c r="G25" s="238"/>
      <c r="H25" s="238"/>
      <c r="I25" s="238"/>
      <c r="K25" s="240"/>
      <c r="L25" s="240"/>
      <c r="M25" s="240"/>
      <c r="N25" s="240"/>
      <c r="O25" s="240"/>
      <c r="P25" s="240"/>
      <c r="Q25" s="240"/>
      <c r="R25" s="240"/>
      <c r="S25" s="62"/>
      <c r="T25" s="62" t="s">
        <v>110</v>
      </c>
      <c r="U25" s="62"/>
      <c r="V25" s="62"/>
      <c r="W25" s="62"/>
      <c r="X25" s="62"/>
      <c r="Y25" s="62"/>
      <c r="Z25" s="73" t="s">
        <v>111</v>
      </c>
    </row>
    <row r="26" spans="1:26">
      <c r="A26" s="237" t="s">
        <v>112</v>
      </c>
      <c r="B26" s="237"/>
      <c r="C26" s="237"/>
      <c r="D26" s="237"/>
      <c r="E26" s="68"/>
      <c r="F26" s="68"/>
      <c r="G26" s="238"/>
      <c r="H26" s="238"/>
      <c r="I26" s="238"/>
      <c r="K26" t="s">
        <v>113</v>
      </c>
      <c r="P26" t="s">
        <v>114</v>
      </c>
      <c r="R26" s="74"/>
      <c r="S26" s="339"/>
      <c r="T26" s="339"/>
      <c r="U26" s="64"/>
      <c r="V26" s="64"/>
      <c r="W26" s="64"/>
      <c r="X26" s="64"/>
      <c r="Y26" s="62"/>
      <c r="Z26" s="75">
        <v>44642</v>
      </c>
    </row>
    <row r="27" spans="1:26" ht="15.75" thickBot="1">
      <c r="A27" s="237" t="s">
        <v>115</v>
      </c>
      <c r="B27" s="237"/>
      <c r="C27" s="237"/>
      <c r="D27" s="237"/>
      <c r="E27" s="68"/>
      <c r="F27" s="68"/>
      <c r="G27" s="238"/>
      <c r="H27" s="238"/>
      <c r="I27" s="238"/>
      <c r="K27" s="239"/>
      <c r="L27" s="239"/>
      <c r="M27" s="239"/>
      <c r="N27" s="239"/>
      <c r="O27" s="239"/>
      <c r="P27" s="239"/>
      <c r="Q27" s="239"/>
      <c r="R27" s="239"/>
      <c r="S27" s="338"/>
      <c r="T27" s="338"/>
      <c r="U27" s="63"/>
      <c r="V27" s="63"/>
      <c r="W27" s="63"/>
      <c r="X27" s="63"/>
      <c r="Y27" s="63"/>
      <c r="Z27" s="63"/>
    </row>
    <row r="28" spans="1:26" ht="15.75" thickBot="1">
      <c r="A28" s="237" t="s">
        <v>116</v>
      </c>
      <c r="B28" s="237"/>
      <c r="C28" s="237"/>
      <c r="D28" s="237"/>
      <c r="E28" s="68"/>
      <c r="F28" s="68"/>
      <c r="G28" s="238"/>
      <c r="H28" s="238"/>
      <c r="I28" s="238"/>
      <c r="K28" s="240"/>
      <c r="L28" s="240"/>
      <c r="M28" s="240"/>
      <c r="N28" s="240"/>
      <c r="O28" s="240"/>
      <c r="P28" s="240"/>
      <c r="Q28" s="240"/>
      <c r="R28" s="240"/>
      <c r="S28" s="62"/>
      <c r="T28" s="76" t="s">
        <v>117</v>
      </c>
      <c r="U28" s="62"/>
      <c r="V28" s="62"/>
      <c r="W28" s="62"/>
      <c r="X28" s="62"/>
      <c r="Y28" s="62"/>
      <c r="Z28" s="62"/>
    </row>
    <row r="29" spans="1:26" ht="15" customHeight="1">
      <c r="K29" t="s">
        <v>118</v>
      </c>
      <c r="P29" t="s">
        <v>119</v>
      </c>
      <c r="S29" s="62"/>
      <c r="T29" s="244" t="s">
        <v>120</v>
      </c>
      <c r="U29" s="244" t="s">
        <v>121</v>
      </c>
      <c r="V29" s="234" t="s">
        <v>122</v>
      </c>
      <c r="W29" s="234" t="s">
        <v>123</v>
      </c>
      <c r="X29" s="246" t="s">
        <v>124</v>
      </c>
      <c r="Y29" s="247"/>
      <c r="Z29" s="227" t="s">
        <v>89</v>
      </c>
    </row>
    <row r="30" spans="1:26" ht="15" customHeight="1">
      <c r="A30" s="243" t="s">
        <v>125</v>
      </c>
      <c r="B30" s="243"/>
      <c r="C30" s="243"/>
      <c r="D30" s="243" t="s">
        <v>126</v>
      </c>
      <c r="E30" s="243"/>
      <c r="F30" s="243"/>
      <c r="G30" s="243"/>
      <c r="H30" s="243"/>
      <c r="I30" s="243"/>
      <c r="S30" s="62"/>
      <c r="T30" s="245"/>
      <c r="U30" s="245"/>
      <c r="V30" s="235"/>
      <c r="W30" s="235"/>
      <c r="X30" s="248"/>
      <c r="Y30" s="249"/>
      <c r="Z30" s="227"/>
    </row>
    <row r="31" spans="1:26" ht="15" customHeight="1">
      <c r="A31" s="340" t="s">
        <v>96</v>
      </c>
      <c r="B31" s="340"/>
      <c r="C31" s="340"/>
      <c r="D31" s="340" t="s">
        <v>127</v>
      </c>
      <c r="E31" s="340"/>
      <c r="F31" s="340"/>
      <c r="G31" s="340"/>
      <c r="H31" s="340"/>
      <c r="I31" s="340"/>
      <c r="S31" s="62"/>
      <c r="T31" s="77"/>
      <c r="U31" s="78"/>
      <c r="V31" s="77"/>
      <c r="W31" s="77"/>
      <c r="X31" s="241"/>
      <c r="Y31" s="242"/>
      <c r="Z31" s="79"/>
    </row>
    <row r="32" spans="1:26">
      <c r="A32" s="340" t="s">
        <v>128</v>
      </c>
      <c r="B32" s="340"/>
      <c r="C32" s="340"/>
      <c r="D32" s="340" t="s">
        <v>129</v>
      </c>
      <c r="E32" s="340"/>
      <c r="F32" s="340"/>
      <c r="G32" s="340"/>
      <c r="H32" s="340"/>
      <c r="I32" s="340"/>
      <c r="S32" s="62"/>
      <c r="T32" s="77"/>
      <c r="U32" s="78"/>
      <c r="V32" s="77"/>
      <c r="W32" s="77"/>
      <c r="X32" s="241"/>
      <c r="Y32" s="242"/>
      <c r="Z32" s="79"/>
    </row>
    <row r="33" spans="1:26" ht="15" customHeight="1">
      <c r="A33" s="68" t="s">
        <v>130</v>
      </c>
      <c r="B33" s="68"/>
      <c r="C33" s="68"/>
      <c r="D33" s="341" t="s">
        <v>131</v>
      </c>
      <c r="E33" s="342"/>
      <c r="F33" s="342"/>
      <c r="G33" s="342"/>
      <c r="H33" s="342"/>
      <c r="I33" s="343"/>
      <c r="S33" s="62"/>
      <c r="T33" s="77"/>
      <c r="U33" s="78"/>
      <c r="V33" s="77"/>
      <c r="W33" s="77"/>
      <c r="X33" s="241"/>
      <c r="Y33" s="242"/>
      <c r="Z33" s="79"/>
    </row>
    <row r="34" spans="1:26">
      <c r="A34" s="341" t="s">
        <v>16</v>
      </c>
      <c r="B34" s="342"/>
      <c r="C34" s="343"/>
      <c r="D34" s="341" t="s">
        <v>132</v>
      </c>
      <c r="E34" s="342"/>
      <c r="F34" s="342"/>
      <c r="G34" s="342"/>
      <c r="H34" s="342"/>
      <c r="I34" s="343"/>
      <c r="S34" s="62"/>
      <c r="T34" s="77"/>
      <c r="U34" s="78"/>
      <c r="V34" s="77"/>
      <c r="W34" s="77"/>
      <c r="X34" s="241"/>
      <c r="Y34" s="242"/>
      <c r="Z34" s="79"/>
    </row>
    <row r="35" spans="1:26">
      <c r="A35" s="341" t="s">
        <v>18</v>
      </c>
      <c r="B35" s="342"/>
      <c r="C35" s="343"/>
      <c r="D35" s="341" t="s">
        <v>133</v>
      </c>
      <c r="E35" s="342"/>
      <c r="F35" s="342"/>
      <c r="G35" s="342"/>
      <c r="H35" s="342"/>
      <c r="I35" s="343"/>
      <c r="S35" s="62"/>
      <c r="T35" s="77"/>
      <c r="U35" s="78"/>
      <c r="V35" s="77"/>
      <c r="W35" s="77"/>
      <c r="X35" s="241"/>
      <c r="Y35" s="242"/>
      <c r="Z35" s="79"/>
    </row>
    <row r="36" spans="1:26">
      <c r="A36" s="341" t="s">
        <v>134</v>
      </c>
      <c r="B36" s="342"/>
      <c r="C36" s="343"/>
      <c r="D36" s="341" t="s">
        <v>135</v>
      </c>
      <c r="E36" s="342"/>
      <c r="F36" s="342"/>
      <c r="G36" s="342"/>
      <c r="H36" s="342"/>
      <c r="I36" s="343"/>
      <c r="S36" s="339"/>
      <c r="T36" s="339"/>
      <c r="U36" s="62"/>
      <c r="V36" s="62"/>
      <c r="W36" s="62"/>
      <c r="X36" s="62"/>
      <c r="Y36" s="62"/>
      <c r="Z36" s="62"/>
    </row>
    <row r="37" spans="1:26">
      <c r="A37" s="341" t="s">
        <v>136</v>
      </c>
      <c r="B37" s="342"/>
      <c r="C37" s="343"/>
      <c r="D37" s="341" t="s">
        <v>137</v>
      </c>
      <c r="E37" s="342"/>
      <c r="F37" s="342"/>
      <c r="G37" s="342"/>
      <c r="H37" s="342"/>
      <c r="I37" s="343"/>
      <c r="S37" s="62"/>
      <c r="T37" s="64" t="s">
        <v>138</v>
      </c>
      <c r="U37" s="64"/>
      <c r="V37" s="64"/>
      <c r="W37" s="64"/>
      <c r="X37" s="64"/>
      <c r="Y37" s="64"/>
      <c r="Z37" s="64" t="s">
        <v>85</v>
      </c>
    </row>
    <row r="38" spans="1:26">
      <c r="A38" s="340" t="s">
        <v>139</v>
      </c>
      <c r="B38" s="340"/>
      <c r="C38" s="340"/>
      <c r="D38" s="340" t="s">
        <v>140</v>
      </c>
      <c r="E38" s="340"/>
      <c r="F38" s="340"/>
      <c r="G38" s="340"/>
      <c r="H38" s="340"/>
      <c r="I38" s="340"/>
      <c r="S38" s="339"/>
      <c r="T38" s="339"/>
      <c r="U38" s="62"/>
      <c r="V38" s="62"/>
      <c r="W38" s="62"/>
      <c r="X38" s="62"/>
      <c r="Y38" s="62"/>
      <c r="Z38" s="62"/>
    </row>
    <row r="39" spans="1:26">
      <c r="A39" s="340" t="s">
        <v>141</v>
      </c>
      <c r="B39" s="340"/>
      <c r="C39" s="340"/>
      <c r="D39" s="340" t="s">
        <v>142</v>
      </c>
      <c r="E39" s="340"/>
      <c r="F39" s="340"/>
      <c r="G39" s="340"/>
      <c r="H39" s="340"/>
      <c r="I39" s="340"/>
    </row>
    <row r="40" spans="1:26">
      <c r="A40" s="340" t="s">
        <v>143</v>
      </c>
      <c r="B40" s="340"/>
      <c r="C40" s="340"/>
      <c r="D40" s="340" t="s">
        <v>144</v>
      </c>
      <c r="E40" s="340"/>
      <c r="F40" s="340"/>
      <c r="G40" s="340"/>
      <c r="H40" s="340"/>
      <c r="I40" s="340"/>
    </row>
    <row r="41" spans="1:26">
      <c r="A41" s="340" t="s">
        <v>145</v>
      </c>
      <c r="B41" s="340"/>
      <c r="C41" s="340"/>
      <c r="D41" s="340" t="s">
        <v>146</v>
      </c>
      <c r="E41" s="340"/>
      <c r="F41" s="340"/>
      <c r="G41" s="340"/>
      <c r="H41" s="340"/>
      <c r="I41" s="340"/>
      <c r="J41" s="250" t="s">
        <v>147</v>
      </c>
      <c r="K41" s="251"/>
      <c r="L41" s="251"/>
      <c r="M41" s="251"/>
      <c r="N41" s="251"/>
      <c r="O41" s="251"/>
      <c r="P41" s="251"/>
      <c r="Q41" s="251"/>
      <c r="R41" s="251"/>
    </row>
    <row r="42" spans="1:26">
      <c r="A42" s="340" t="s">
        <v>148</v>
      </c>
      <c r="B42" s="340"/>
      <c r="C42" s="340"/>
      <c r="D42" s="340" t="s">
        <v>149</v>
      </c>
      <c r="E42" s="340"/>
      <c r="F42" s="340"/>
      <c r="G42" s="340"/>
      <c r="H42" s="340"/>
      <c r="I42" s="340"/>
      <c r="J42" s="250"/>
      <c r="K42" s="251"/>
      <c r="L42" s="251"/>
      <c r="M42" s="251"/>
      <c r="N42" s="251"/>
      <c r="O42" s="251"/>
      <c r="P42" s="251"/>
      <c r="Q42" s="251"/>
      <c r="R42" s="251"/>
    </row>
    <row r="43" spans="1:26">
      <c r="A43" s="340" t="s">
        <v>150</v>
      </c>
      <c r="B43" s="340"/>
      <c r="C43" s="340"/>
      <c r="D43" s="340" t="s">
        <v>151</v>
      </c>
      <c r="E43" s="340"/>
      <c r="F43" s="340"/>
      <c r="G43" s="340"/>
      <c r="H43" s="340"/>
      <c r="I43" s="340"/>
    </row>
    <row r="44" spans="1:26">
      <c r="A44" s="340"/>
      <c r="B44" s="340"/>
      <c r="C44" s="340"/>
      <c r="D44" s="340"/>
      <c r="E44" s="340"/>
      <c r="F44" s="340"/>
      <c r="G44" s="340"/>
      <c r="H44" s="340"/>
      <c r="I44" s="340"/>
    </row>
    <row r="45" spans="1:26">
      <c r="A45" s="69"/>
      <c r="B45" s="69"/>
      <c r="C45" s="69"/>
      <c r="D45" s="69"/>
      <c r="E45" s="69"/>
      <c r="F45" s="69"/>
      <c r="G45" s="69"/>
      <c r="H45" s="69"/>
      <c r="I45" s="69"/>
    </row>
    <row r="46" spans="1:26" ht="17.25" customHeight="1">
      <c r="A46" s="56" t="s">
        <v>70</v>
      </c>
      <c r="B46" s="57"/>
      <c r="C46" s="57"/>
      <c r="D46" s="57"/>
      <c r="E46" s="57"/>
      <c r="F46" s="57"/>
      <c r="G46" s="57"/>
      <c r="H46" s="57"/>
      <c r="I46" s="57"/>
      <c r="N46" s="58" t="s">
        <v>71</v>
      </c>
      <c r="T46" s="59"/>
      <c r="U46" s="222" t="s">
        <v>72</v>
      </c>
      <c r="V46" s="222"/>
      <c r="W46" s="222"/>
      <c r="X46" s="222"/>
      <c r="Y46" s="222"/>
      <c r="Z46" s="222"/>
    </row>
    <row r="47" spans="1:26" ht="15.75" customHeight="1">
      <c r="A47" s="60"/>
      <c r="B47" s="61"/>
      <c r="C47" s="61"/>
      <c r="D47" s="61"/>
      <c r="E47" s="61"/>
      <c r="F47" s="61"/>
      <c r="G47" s="61"/>
      <c r="H47" s="61"/>
      <c r="I47" s="61"/>
      <c r="J47" s="223" t="s">
        <v>73</v>
      </c>
      <c r="K47" s="223"/>
      <c r="L47" s="223"/>
      <c r="M47" s="223"/>
      <c r="N47" s="223"/>
      <c r="O47" s="223"/>
      <c r="P47" s="223"/>
      <c r="Q47" s="223"/>
      <c r="R47" s="223"/>
      <c r="S47" s="62"/>
      <c r="T47" s="59"/>
      <c r="U47" s="222"/>
      <c r="V47" s="222"/>
      <c r="W47" s="222"/>
      <c r="X47" s="222"/>
      <c r="Y47" s="222"/>
      <c r="Z47" s="222"/>
    </row>
    <row r="48" spans="1:26" ht="18" customHeight="1">
      <c r="A48" s="56" t="s">
        <v>74</v>
      </c>
      <c r="B48" s="57"/>
      <c r="C48" s="57"/>
      <c r="D48" s="57"/>
      <c r="E48" s="57" t="s">
        <v>75</v>
      </c>
      <c r="F48" s="57"/>
      <c r="G48" s="57"/>
      <c r="H48" s="57"/>
      <c r="I48" s="57"/>
      <c r="J48" s="223"/>
      <c r="K48" s="223"/>
      <c r="L48" s="223"/>
      <c r="M48" s="223"/>
      <c r="N48" s="223"/>
      <c r="O48" s="223"/>
      <c r="P48" s="223"/>
      <c r="Q48" s="223"/>
      <c r="R48" s="223"/>
      <c r="S48" s="62"/>
      <c r="T48" s="59"/>
      <c r="U48" s="222"/>
      <c r="V48" s="222"/>
      <c r="W48" s="222"/>
      <c r="X48" s="222"/>
      <c r="Y48" s="222"/>
      <c r="Z48" s="222"/>
    </row>
    <row r="49" spans="1:26" ht="15.75">
      <c r="A49" s="60"/>
      <c r="B49" s="61"/>
      <c r="C49" s="61"/>
      <c r="D49" s="61"/>
      <c r="E49" s="61"/>
      <c r="F49" s="61"/>
      <c r="G49" s="61"/>
      <c r="H49" s="61"/>
      <c r="I49" s="61"/>
      <c r="J49" s="223"/>
      <c r="K49" s="223"/>
      <c r="L49" s="223"/>
      <c r="M49" s="223"/>
      <c r="N49" s="223"/>
      <c r="O49" s="223"/>
      <c r="P49" s="223"/>
      <c r="Q49" s="223"/>
      <c r="R49" s="223"/>
      <c r="S49" s="62"/>
      <c r="T49" s="252" t="s">
        <v>76</v>
      </c>
      <c r="U49" s="252"/>
      <c r="V49" s="252"/>
      <c r="W49" s="252"/>
      <c r="X49" s="252"/>
      <c r="Y49" s="252"/>
      <c r="Z49" s="252"/>
    </row>
    <row r="50" spans="1:26" ht="15.75">
      <c r="A50" s="56" t="s">
        <v>77</v>
      </c>
      <c r="B50" s="57"/>
      <c r="C50" s="57"/>
      <c r="D50" s="57"/>
      <c r="E50" s="225" t="s">
        <v>78</v>
      </c>
      <c r="F50" s="225"/>
      <c r="G50" s="57">
        <v>2</v>
      </c>
      <c r="H50" s="57"/>
      <c r="I50" s="57"/>
      <c r="K50" s="226"/>
      <c r="L50" s="226"/>
      <c r="M50" s="226"/>
      <c r="N50" s="226"/>
      <c r="O50" s="226"/>
      <c r="P50" s="226"/>
      <c r="Q50" s="226"/>
      <c r="S50" s="62"/>
      <c r="T50" s="252"/>
      <c r="U50" s="252"/>
      <c r="V50" s="252"/>
      <c r="W50" s="252"/>
      <c r="X50" s="252"/>
      <c r="Y50" s="252"/>
      <c r="Z50" s="252"/>
    </row>
    <row r="51" spans="1:26" ht="16.5" thickBot="1">
      <c r="A51" s="60"/>
      <c r="B51" s="61"/>
      <c r="C51" s="61"/>
      <c r="D51" s="61"/>
      <c r="E51" s="61"/>
      <c r="F51" s="61"/>
      <c r="G51" s="61"/>
      <c r="H51" s="61"/>
      <c r="I51" s="61"/>
      <c r="K51" s="226"/>
      <c r="L51" s="226"/>
      <c r="M51" s="226"/>
      <c r="N51" s="226"/>
      <c r="O51" s="226"/>
      <c r="P51" s="226"/>
      <c r="Q51" s="226"/>
      <c r="S51" s="339"/>
      <c r="T51" s="339"/>
      <c r="U51" s="63"/>
      <c r="V51" s="63"/>
      <c r="W51" s="63"/>
      <c r="X51" s="63"/>
      <c r="Y51" s="63"/>
      <c r="Z51" s="63"/>
    </row>
    <row r="52" spans="1:26" ht="15.75">
      <c r="A52" s="56" t="s">
        <v>79</v>
      </c>
      <c r="B52" s="57"/>
      <c r="C52" s="57"/>
      <c r="D52" s="57"/>
      <c r="E52" s="57"/>
      <c r="F52" s="57"/>
      <c r="G52" s="57"/>
      <c r="H52" s="57"/>
      <c r="I52" s="57"/>
      <c r="K52" s="226"/>
      <c r="L52" s="226"/>
      <c r="M52" s="226"/>
      <c r="N52" s="226"/>
      <c r="O52" s="226"/>
      <c r="P52" s="226"/>
      <c r="Q52" s="226"/>
      <c r="S52" s="62"/>
      <c r="T52" s="62" t="s">
        <v>80</v>
      </c>
      <c r="U52" s="253"/>
      <c r="V52" s="253"/>
      <c r="W52" s="253"/>
      <c r="X52" s="253"/>
      <c r="Y52" s="253"/>
      <c r="Z52" s="253"/>
    </row>
    <row r="53" spans="1:26" ht="15.75">
      <c r="A53" s="61"/>
      <c r="B53" s="65"/>
      <c r="C53" s="65"/>
      <c r="D53" s="65"/>
      <c r="E53" s="65"/>
      <c r="F53" s="65"/>
      <c r="G53" s="65"/>
      <c r="H53" s="65"/>
      <c r="I53" s="65"/>
      <c r="K53" s="226"/>
      <c r="L53" s="226"/>
      <c r="M53" s="226"/>
      <c r="N53" s="226"/>
      <c r="O53" s="226"/>
      <c r="P53" s="226"/>
      <c r="Q53" s="226"/>
      <c r="S53" s="62"/>
      <c r="T53" s="62" t="s">
        <v>152</v>
      </c>
      <c r="U53" s="254"/>
      <c r="V53" s="254"/>
      <c r="W53" s="254"/>
      <c r="X53" s="254"/>
      <c r="Y53" s="254"/>
      <c r="Z53" s="254"/>
    </row>
    <row r="54" spans="1:26" ht="15" customHeight="1">
      <c r="A54" s="217" t="s">
        <v>82</v>
      </c>
      <c r="B54" s="217"/>
      <c r="C54" s="217"/>
      <c r="D54" s="217"/>
      <c r="E54" s="217"/>
      <c r="F54" s="217"/>
      <c r="G54" s="217"/>
      <c r="H54" s="217"/>
      <c r="I54" s="217"/>
      <c r="K54" s="226"/>
      <c r="L54" s="226"/>
      <c r="M54" s="226"/>
      <c r="N54" s="226"/>
      <c r="O54" s="226"/>
      <c r="P54" s="226"/>
      <c r="Q54" s="226"/>
      <c r="S54" s="62"/>
      <c r="T54" s="62" t="s">
        <v>83</v>
      </c>
      <c r="U54" s="66"/>
      <c r="V54" s="66"/>
      <c r="W54" s="66"/>
      <c r="X54" s="66"/>
      <c r="Y54" s="66"/>
      <c r="Z54" s="66"/>
    </row>
    <row r="55" spans="1:26" ht="15" customHeight="1">
      <c r="A55" s="217"/>
      <c r="B55" s="217"/>
      <c r="C55" s="217"/>
      <c r="D55" s="217"/>
      <c r="E55" s="217"/>
      <c r="F55" s="217"/>
      <c r="G55" s="217"/>
      <c r="H55" s="217"/>
      <c r="I55" s="217"/>
      <c r="K55" s="226"/>
      <c r="L55" s="226"/>
      <c r="M55" s="226"/>
      <c r="N55" s="226"/>
      <c r="O55" s="226"/>
      <c r="P55" s="226"/>
      <c r="Q55" s="226"/>
      <c r="S55" s="339"/>
      <c r="T55" s="339"/>
      <c r="U55" s="62"/>
      <c r="V55" s="62"/>
      <c r="W55" s="62"/>
      <c r="X55" s="62"/>
      <c r="Y55" s="62"/>
      <c r="Z55" s="62"/>
    </row>
    <row r="56" spans="1:26" ht="15" customHeight="1">
      <c r="A56" s="217"/>
      <c r="B56" s="217"/>
      <c r="C56" s="217"/>
      <c r="D56" s="217"/>
      <c r="E56" s="217"/>
      <c r="F56" s="217"/>
      <c r="G56" s="217"/>
      <c r="H56" s="217"/>
      <c r="I56" s="217"/>
      <c r="K56" s="226"/>
      <c r="L56" s="226"/>
      <c r="M56" s="226"/>
      <c r="N56" s="226"/>
      <c r="O56" s="226"/>
      <c r="P56" s="226"/>
      <c r="Q56" s="226"/>
      <c r="S56" s="62"/>
      <c r="T56" s="227" t="s">
        <v>84</v>
      </c>
      <c r="U56" s="228" t="s">
        <v>85</v>
      </c>
      <c r="V56" s="234" t="s">
        <v>86</v>
      </c>
      <c r="W56" s="234" t="s">
        <v>87</v>
      </c>
      <c r="X56" s="234" t="s">
        <v>9</v>
      </c>
      <c r="Y56" s="234" t="s">
        <v>88</v>
      </c>
      <c r="Z56" s="227" t="s">
        <v>89</v>
      </c>
    </row>
    <row r="57" spans="1:26" ht="18">
      <c r="A57" s="217"/>
      <c r="B57" s="217"/>
      <c r="C57" s="217"/>
      <c r="D57" s="217"/>
      <c r="E57" s="217"/>
      <c r="F57" s="217"/>
      <c r="G57" s="217"/>
      <c r="H57" s="217"/>
      <c r="I57" s="217"/>
      <c r="N57" s="81" t="s">
        <v>153</v>
      </c>
      <c r="S57" s="62"/>
      <c r="T57" s="227"/>
      <c r="U57" s="229"/>
      <c r="V57" s="235"/>
      <c r="W57" s="235"/>
      <c r="X57" s="235"/>
      <c r="Y57" s="235"/>
      <c r="Z57" s="234"/>
    </row>
    <row r="58" spans="1:26" ht="18">
      <c r="E58" s="58" t="s">
        <v>91</v>
      </c>
      <c r="J58" s="236" t="s">
        <v>154</v>
      </c>
      <c r="K58" s="236"/>
      <c r="L58" s="236"/>
      <c r="M58" s="236"/>
      <c r="N58" s="236"/>
      <c r="O58" s="236"/>
      <c r="P58" s="236"/>
      <c r="Q58" s="236"/>
      <c r="R58" s="236"/>
      <c r="S58" s="62"/>
      <c r="T58" s="227"/>
      <c r="U58" s="228"/>
      <c r="V58" s="234"/>
      <c r="W58" s="234"/>
      <c r="X58" s="230"/>
      <c r="Y58" s="230"/>
      <c r="Z58" s="230">
        <v>0</v>
      </c>
    </row>
    <row r="59" spans="1:26">
      <c r="A59" s="232" t="s">
        <v>93</v>
      </c>
      <c r="B59" s="232"/>
      <c r="C59" s="232"/>
      <c r="D59" s="232"/>
      <c r="E59" s="233" t="s">
        <v>94</v>
      </c>
      <c r="F59" s="233" t="s">
        <v>11</v>
      </c>
      <c r="G59" s="233" t="s">
        <v>95</v>
      </c>
      <c r="H59" s="233"/>
      <c r="I59" s="233"/>
      <c r="J59" s="236"/>
      <c r="K59" s="236"/>
      <c r="L59" s="236"/>
      <c r="M59" s="236"/>
      <c r="N59" s="236"/>
      <c r="O59" s="236"/>
      <c r="P59" s="236"/>
      <c r="Q59" s="236"/>
      <c r="R59" s="236"/>
      <c r="S59" s="62"/>
      <c r="T59" s="227"/>
      <c r="U59" s="229"/>
      <c r="V59" s="235"/>
      <c r="W59" s="235"/>
      <c r="X59" s="231"/>
      <c r="Y59" s="231"/>
      <c r="Z59" s="231"/>
    </row>
    <row r="60" spans="1:26">
      <c r="A60" s="232"/>
      <c r="B60" s="232"/>
      <c r="C60" s="232"/>
      <c r="D60" s="232"/>
      <c r="E60" s="233"/>
      <c r="F60" s="233"/>
      <c r="G60" s="233"/>
      <c r="H60" s="233"/>
      <c r="I60" s="233"/>
      <c r="J60" s="236"/>
      <c r="K60" s="236"/>
      <c r="L60" s="236"/>
      <c r="M60" s="236"/>
      <c r="N60" s="236"/>
      <c r="O60" s="236"/>
      <c r="P60" s="236"/>
      <c r="Q60" s="236"/>
      <c r="R60" s="236"/>
      <c r="S60" s="62"/>
      <c r="T60" s="227"/>
      <c r="U60" s="228"/>
      <c r="V60" s="234"/>
      <c r="W60" s="234"/>
      <c r="X60" s="230">
        <v>0</v>
      </c>
      <c r="Y60" s="230">
        <v>0</v>
      </c>
      <c r="Z60" s="230">
        <v>0</v>
      </c>
    </row>
    <row r="61" spans="1:26">
      <c r="A61" s="237" t="s">
        <v>96</v>
      </c>
      <c r="B61" s="237"/>
      <c r="C61" s="237"/>
      <c r="D61" s="237"/>
      <c r="E61" s="68"/>
      <c r="F61" s="68"/>
      <c r="G61" s="238"/>
      <c r="H61" s="238"/>
      <c r="I61" s="238"/>
      <c r="K61" s="69"/>
      <c r="L61" t="s">
        <v>97</v>
      </c>
      <c r="O61" s="69"/>
      <c r="P61" t="s">
        <v>93</v>
      </c>
      <c r="S61" s="62"/>
      <c r="T61" s="227"/>
      <c r="U61" s="229"/>
      <c r="V61" s="235"/>
      <c r="W61" s="235"/>
      <c r="X61" s="231"/>
      <c r="Y61" s="231"/>
      <c r="Z61" s="231"/>
    </row>
    <row r="62" spans="1:26">
      <c r="A62" s="237" t="s">
        <v>98</v>
      </c>
      <c r="B62" s="237"/>
      <c r="C62" s="237"/>
      <c r="D62" s="237"/>
      <c r="E62" s="68"/>
      <c r="F62" s="68"/>
      <c r="G62" s="238"/>
      <c r="H62" s="238"/>
      <c r="I62" s="238"/>
      <c r="K62" s="70"/>
      <c r="L62" t="s">
        <v>99</v>
      </c>
      <c r="O62" s="70"/>
      <c r="P62" t="s">
        <v>100</v>
      </c>
      <c r="S62" s="62"/>
      <c r="T62" s="227"/>
      <c r="U62" s="228"/>
      <c r="V62" s="234"/>
      <c r="W62" s="234"/>
      <c r="X62" s="230">
        <v>0</v>
      </c>
      <c r="Y62" s="230">
        <v>0</v>
      </c>
      <c r="Z62" s="230">
        <v>0</v>
      </c>
    </row>
    <row r="63" spans="1:26">
      <c r="A63" s="237" t="s">
        <v>15</v>
      </c>
      <c r="B63" s="237"/>
      <c r="C63" s="237"/>
      <c r="D63" s="237"/>
      <c r="E63" s="68"/>
      <c r="F63" s="68"/>
      <c r="G63" s="238"/>
      <c r="H63" s="238"/>
      <c r="I63" s="238"/>
      <c r="K63" s="70"/>
      <c r="L63" t="s">
        <v>101</v>
      </c>
      <c r="O63" s="70"/>
      <c r="P63" t="s">
        <v>102</v>
      </c>
      <c r="S63" s="62"/>
      <c r="T63" s="227"/>
      <c r="U63" s="229"/>
      <c r="V63" s="235"/>
      <c r="W63" s="235"/>
      <c r="X63" s="231"/>
      <c r="Y63" s="231"/>
      <c r="Z63" s="231"/>
    </row>
    <row r="64" spans="1:26">
      <c r="A64" s="237" t="s">
        <v>16</v>
      </c>
      <c r="B64" s="237"/>
      <c r="C64" s="237"/>
      <c r="D64" s="237"/>
      <c r="E64" s="68"/>
      <c r="F64" s="68"/>
      <c r="G64" s="238"/>
      <c r="H64" s="238"/>
      <c r="I64" s="238"/>
      <c r="K64" s="70"/>
      <c r="S64" s="62"/>
      <c r="T64" s="227"/>
      <c r="U64" s="228"/>
      <c r="V64" s="234"/>
      <c r="W64" s="234"/>
      <c r="X64" s="230">
        <v>0</v>
      </c>
      <c r="Y64" s="230">
        <v>0</v>
      </c>
      <c r="Z64" s="230">
        <v>0</v>
      </c>
    </row>
    <row r="65" spans="1:26">
      <c r="A65" s="237" t="s">
        <v>18</v>
      </c>
      <c r="B65" s="237"/>
      <c r="C65" s="237"/>
      <c r="D65" s="237"/>
      <c r="E65" s="68"/>
      <c r="F65" s="68"/>
      <c r="G65" s="238"/>
      <c r="H65" s="238"/>
      <c r="I65" s="238"/>
      <c r="S65" s="62"/>
      <c r="T65" s="227"/>
      <c r="U65" s="229"/>
      <c r="V65" s="235"/>
      <c r="W65" s="235"/>
      <c r="X65" s="231"/>
      <c r="Y65" s="231"/>
      <c r="Z65" s="231"/>
    </row>
    <row r="66" spans="1:26">
      <c r="A66" s="237" t="s">
        <v>103</v>
      </c>
      <c r="B66" s="237"/>
      <c r="C66" s="237"/>
      <c r="D66" s="237"/>
      <c r="E66" s="68"/>
      <c r="F66" s="68"/>
      <c r="G66" s="238"/>
      <c r="H66" s="238"/>
      <c r="I66" s="238"/>
      <c r="S66" s="62"/>
      <c r="T66" s="227"/>
      <c r="U66" s="228"/>
      <c r="V66" s="234"/>
      <c r="W66" s="234"/>
      <c r="X66" s="230">
        <v>0</v>
      </c>
      <c r="Y66" s="230"/>
      <c r="Z66" s="230">
        <v>0</v>
      </c>
    </row>
    <row r="67" spans="1:26">
      <c r="A67" s="237" t="s">
        <v>104</v>
      </c>
      <c r="B67" s="237"/>
      <c r="C67" s="237"/>
      <c r="D67" s="237"/>
      <c r="E67" s="68"/>
      <c r="F67" s="68"/>
      <c r="G67" s="238"/>
      <c r="H67" s="238"/>
      <c r="I67" s="238"/>
      <c r="K67" t="s">
        <v>105</v>
      </c>
      <c r="S67" s="62"/>
      <c r="T67" s="227"/>
      <c r="U67" s="229"/>
      <c r="V67" s="235"/>
      <c r="W67" s="235"/>
      <c r="X67" s="231"/>
      <c r="Y67" s="231"/>
      <c r="Z67" s="231"/>
    </row>
    <row r="68" spans="1:26">
      <c r="A68" s="237" t="s">
        <v>106</v>
      </c>
      <c r="B68" s="237"/>
      <c r="C68" s="237"/>
      <c r="D68" s="237"/>
      <c r="E68" s="68"/>
      <c r="F68" s="68"/>
      <c r="G68" s="238"/>
      <c r="H68" s="238"/>
      <c r="I68" s="238"/>
      <c r="S68" s="62"/>
      <c r="T68" s="71" t="s">
        <v>107</v>
      </c>
      <c r="U68" s="72"/>
      <c r="V68" s="72"/>
      <c r="W68" s="72"/>
      <c r="X68" s="72"/>
      <c r="Y68" s="72"/>
      <c r="Z68" s="72"/>
    </row>
    <row r="69" spans="1:26">
      <c r="A69" s="237" t="s">
        <v>108</v>
      </c>
      <c r="B69" s="237"/>
      <c r="C69" s="237"/>
      <c r="D69" s="237"/>
      <c r="E69" s="68"/>
      <c r="F69" s="68"/>
      <c r="G69" s="238"/>
      <c r="H69" s="238"/>
      <c r="I69" s="238"/>
      <c r="K69" s="239"/>
      <c r="L69" s="239"/>
      <c r="M69" s="239"/>
      <c r="N69" s="239"/>
      <c r="O69" s="239"/>
      <c r="P69" s="239"/>
      <c r="Q69" s="239"/>
      <c r="R69" s="239"/>
      <c r="S69" s="339"/>
      <c r="T69" s="339"/>
      <c r="U69" s="72"/>
      <c r="V69" s="72"/>
      <c r="W69" s="72"/>
      <c r="X69" s="72"/>
      <c r="Y69" s="72"/>
      <c r="Z69" s="72"/>
    </row>
    <row r="70" spans="1:26" ht="15.75" thickBot="1">
      <c r="A70" s="237" t="s">
        <v>109</v>
      </c>
      <c r="B70" s="237"/>
      <c r="C70" s="237"/>
      <c r="D70" s="237"/>
      <c r="E70" s="68"/>
      <c r="F70" s="68"/>
      <c r="G70" s="238"/>
      <c r="H70" s="238"/>
      <c r="I70" s="238"/>
      <c r="K70" s="240"/>
      <c r="L70" s="240"/>
      <c r="M70" s="240"/>
      <c r="N70" s="240"/>
      <c r="O70" s="240"/>
      <c r="P70" s="240"/>
      <c r="Q70" s="240"/>
      <c r="R70" s="240"/>
      <c r="S70" s="62"/>
      <c r="T70" s="62" t="s">
        <v>110</v>
      </c>
      <c r="U70" s="62"/>
      <c r="V70" s="62"/>
      <c r="W70" s="62"/>
      <c r="X70" s="62"/>
      <c r="Y70" s="62"/>
      <c r="Z70" s="62" t="s">
        <v>85</v>
      </c>
    </row>
    <row r="71" spans="1:26">
      <c r="A71" s="237" t="s">
        <v>112</v>
      </c>
      <c r="B71" s="237"/>
      <c r="C71" s="237"/>
      <c r="D71" s="237"/>
      <c r="E71" s="68"/>
      <c r="F71" s="68"/>
      <c r="G71" s="238"/>
      <c r="H71" s="238"/>
      <c r="I71" s="238"/>
      <c r="K71" t="s">
        <v>113</v>
      </c>
      <c r="P71" t="s">
        <v>114</v>
      </c>
      <c r="R71" s="74"/>
      <c r="S71" s="339"/>
      <c r="T71" s="339"/>
      <c r="U71" s="64"/>
      <c r="V71" s="64"/>
      <c r="W71" s="64"/>
      <c r="X71" s="64"/>
      <c r="Y71" s="62"/>
      <c r="Z71" s="75">
        <v>44673</v>
      </c>
    </row>
    <row r="72" spans="1:26" ht="15.75" thickBot="1">
      <c r="A72" s="237" t="s">
        <v>115</v>
      </c>
      <c r="B72" s="237"/>
      <c r="C72" s="237"/>
      <c r="D72" s="237"/>
      <c r="E72" s="68"/>
      <c r="F72" s="68"/>
      <c r="G72" s="238"/>
      <c r="H72" s="238"/>
      <c r="I72" s="238"/>
      <c r="K72" s="239"/>
      <c r="L72" s="239"/>
      <c r="M72" s="239"/>
      <c r="N72" s="239"/>
      <c r="O72" s="239"/>
      <c r="P72" s="239"/>
      <c r="Q72" s="239"/>
      <c r="R72" s="239"/>
      <c r="S72" s="338"/>
      <c r="T72" s="338"/>
      <c r="U72" s="63"/>
      <c r="V72" s="63"/>
      <c r="W72" s="63"/>
      <c r="X72" s="63"/>
      <c r="Y72" s="63"/>
      <c r="Z72" s="63"/>
    </row>
    <row r="73" spans="1:26" ht="15.75" thickBot="1">
      <c r="A73" s="237" t="s">
        <v>116</v>
      </c>
      <c r="B73" s="237"/>
      <c r="C73" s="237"/>
      <c r="D73" s="237"/>
      <c r="E73" s="68"/>
      <c r="F73" s="68"/>
      <c r="G73" s="238"/>
      <c r="H73" s="238"/>
      <c r="I73" s="238"/>
      <c r="K73" s="240"/>
      <c r="L73" s="240"/>
      <c r="M73" s="240"/>
      <c r="N73" s="240"/>
      <c r="O73" s="240"/>
      <c r="P73" s="240"/>
      <c r="Q73" s="240"/>
      <c r="R73" s="240"/>
      <c r="S73" s="62"/>
      <c r="T73" s="76" t="s">
        <v>117</v>
      </c>
      <c r="U73" s="62"/>
      <c r="V73" s="62"/>
      <c r="W73" s="62"/>
      <c r="X73" s="62"/>
      <c r="Y73" s="62"/>
      <c r="Z73" s="62"/>
    </row>
    <row r="74" spans="1:26" ht="15" customHeight="1">
      <c r="K74" t="s">
        <v>118</v>
      </c>
      <c r="P74" t="s">
        <v>119</v>
      </c>
      <c r="S74" s="62"/>
      <c r="T74" s="256" t="s">
        <v>120</v>
      </c>
      <c r="U74" s="247" t="s">
        <v>121</v>
      </c>
      <c r="V74" s="234" t="s">
        <v>122</v>
      </c>
      <c r="W74" s="234" t="s">
        <v>123</v>
      </c>
      <c r="X74" s="246" t="s">
        <v>124</v>
      </c>
      <c r="Y74" s="247"/>
      <c r="Z74" s="255" t="s">
        <v>89</v>
      </c>
    </row>
    <row r="75" spans="1:26">
      <c r="A75" s="243" t="s">
        <v>125</v>
      </c>
      <c r="B75" s="243"/>
      <c r="C75" s="243"/>
      <c r="D75" s="243" t="s">
        <v>126</v>
      </c>
      <c r="E75" s="243"/>
      <c r="F75" s="243"/>
      <c r="G75" s="243"/>
      <c r="H75" s="243"/>
      <c r="I75" s="243"/>
      <c r="S75" s="62"/>
      <c r="T75" s="256"/>
      <c r="U75" s="249"/>
      <c r="V75" s="235"/>
      <c r="W75" s="235"/>
      <c r="X75" s="248"/>
      <c r="Y75" s="249"/>
      <c r="Z75" s="255"/>
    </row>
    <row r="76" spans="1:26">
      <c r="A76" s="340" t="s">
        <v>96</v>
      </c>
      <c r="B76" s="340"/>
      <c r="C76" s="340"/>
      <c r="D76" s="340" t="s">
        <v>127</v>
      </c>
      <c r="E76" s="340"/>
      <c r="F76" s="340"/>
      <c r="G76" s="340"/>
      <c r="H76" s="340"/>
      <c r="I76" s="340"/>
      <c r="S76" s="62"/>
      <c r="T76" s="77"/>
      <c r="U76" s="78"/>
      <c r="V76" s="77"/>
      <c r="W76" s="77"/>
      <c r="X76" s="241"/>
      <c r="Y76" s="242"/>
      <c r="Z76" s="83"/>
    </row>
    <row r="77" spans="1:26">
      <c r="A77" s="340" t="s">
        <v>128</v>
      </c>
      <c r="B77" s="340"/>
      <c r="C77" s="340"/>
      <c r="D77" s="340" t="s">
        <v>129</v>
      </c>
      <c r="E77" s="340"/>
      <c r="F77" s="340"/>
      <c r="G77" s="340"/>
      <c r="H77" s="340"/>
      <c r="I77" s="340"/>
      <c r="S77" s="62"/>
      <c r="T77" s="77"/>
      <c r="U77" s="78"/>
      <c r="V77" s="77"/>
      <c r="W77" s="77"/>
      <c r="X77" s="241"/>
      <c r="Y77" s="242"/>
      <c r="Z77" s="83"/>
    </row>
    <row r="78" spans="1:26">
      <c r="A78" s="68" t="s">
        <v>130</v>
      </c>
      <c r="B78" s="68"/>
      <c r="C78" s="68"/>
      <c r="D78" s="341" t="s">
        <v>131</v>
      </c>
      <c r="E78" s="342"/>
      <c r="F78" s="342"/>
      <c r="G78" s="342"/>
      <c r="H78" s="342"/>
      <c r="I78" s="343"/>
      <c r="S78" s="62"/>
      <c r="T78" s="77"/>
      <c r="U78" s="78"/>
      <c r="V78" s="77"/>
      <c r="W78" s="77"/>
      <c r="X78" s="241"/>
      <c r="Y78" s="242"/>
      <c r="Z78" s="83"/>
    </row>
    <row r="79" spans="1:26">
      <c r="A79" s="341" t="s">
        <v>16</v>
      </c>
      <c r="B79" s="342"/>
      <c r="C79" s="343"/>
      <c r="D79" s="341" t="s">
        <v>132</v>
      </c>
      <c r="E79" s="342"/>
      <c r="F79" s="342"/>
      <c r="G79" s="342"/>
      <c r="H79" s="342"/>
      <c r="I79" s="343"/>
      <c r="S79" s="62"/>
      <c r="T79" s="77"/>
      <c r="U79" s="78"/>
      <c r="V79" s="77"/>
      <c r="W79" s="77"/>
      <c r="X79" s="241"/>
      <c r="Y79" s="242"/>
      <c r="Z79" s="83"/>
    </row>
    <row r="80" spans="1:26">
      <c r="A80" s="341" t="s">
        <v>18</v>
      </c>
      <c r="B80" s="342"/>
      <c r="C80" s="343"/>
      <c r="D80" s="341" t="s">
        <v>133</v>
      </c>
      <c r="E80" s="342"/>
      <c r="F80" s="342"/>
      <c r="G80" s="342"/>
      <c r="H80" s="342"/>
      <c r="I80" s="343"/>
      <c r="S80" s="62"/>
      <c r="T80" s="77"/>
      <c r="U80" s="78"/>
      <c r="V80" s="77"/>
      <c r="W80" s="77"/>
      <c r="X80" s="241"/>
      <c r="Y80" s="242"/>
      <c r="Z80" s="83"/>
    </row>
    <row r="81" spans="1:26">
      <c r="A81" s="341" t="s">
        <v>134</v>
      </c>
      <c r="B81" s="342"/>
      <c r="C81" s="343"/>
      <c r="D81" s="341" t="s">
        <v>135</v>
      </c>
      <c r="E81" s="342"/>
      <c r="F81" s="342"/>
      <c r="G81" s="342"/>
      <c r="H81" s="342"/>
      <c r="I81" s="343"/>
      <c r="S81" s="339"/>
      <c r="T81" s="339"/>
      <c r="U81" s="62"/>
      <c r="V81" s="62"/>
      <c r="W81" s="62"/>
      <c r="X81" s="62"/>
      <c r="Y81" s="62"/>
      <c r="Z81" s="62"/>
    </row>
    <row r="82" spans="1:26">
      <c r="A82" s="341" t="s">
        <v>136</v>
      </c>
      <c r="B82" s="342"/>
      <c r="C82" s="343"/>
      <c r="D82" s="341" t="s">
        <v>137</v>
      </c>
      <c r="E82" s="342"/>
      <c r="F82" s="342"/>
      <c r="G82" s="342"/>
      <c r="H82" s="342"/>
      <c r="I82" s="343"/>
      <c r="S82" s="62"/>
      <c r="T82" s="64" t="s">
        <v>138</v>
      </c>
      <c r="U82" s="64"/>
      <c r="V82" s="64"/>
      <c r="W82" s="64"/>
      <c r="X82" s="64"/>
      <c r="Y82" s="64"/>
      <c r="Z82" s="64" t="s">
        <v>85</v>
      </c>
    </row>
    <row r="83" spans="1:26">
      <c r="A83" s="340" t="s">
        <v>139</v>
      </c>
      <c r="B83" s="340"/>
      <c r="C83" s="340"/>
      <c r="D83" s="340" t="s">
        <v>140</v>
      </c>
      <c r="E83" s="340"/>
      <c r="F83" s="340"/>
      <c r="G83" s="340"/>
      <c r="H83" s="340"/>
      <c r="I83" s="340"/>
      <c r="S83" s="339"/>
      <c r="T83" s="339"/>
      <c r="U83" s="62"/>
      <c r="V83" s="62"/>
      <c r="W83" s="62"/>
      <c r="X83" s="62"/>
      <c r="Y83" s="62"/>
      <c r="Z83" s="62"/>
    </row>
    <row r="84" spans="1:26">
      <c r="A84" s="340" t="s">
        <v>141</v>
      </c>
      <c r="B84" s="340"/>
      <c r="C84" s="340"/>
      <c r="D84" s="340" t="s">
        <v>142</v>
      </c>
      <c r="E84" s="340"/>
      <c r="F84" s="340"/>
      <c r="G84" s="340"/>
      <c r="H84" s="340"/>
      <c r="I84" s="340"/>
    </row>
    <row r="85" spans="1:26">
      <c r="A85" s="340" t="s">
        <v>143</v>
      </c>
      <c r="B85" s="340"/>
      <c r="C85" s="340"/>
      <c r="D85" s="340" t="s">
        <v>144</v>
      </c>
      <c r="E85" s="340"/>
      <c r="F85" s="340"/>
      <c r="G85" s="340"/>
      <c r="H85" s="340"/>
      <c r="I85" s="340"/>
    </row>
    <row r="86" spans="1:26">
      <c r="A86" s="340" t="s">
        <v>145</v>
      </c>
      <c r="B86" s="340"/>
      <c r="C86" s="340"/>
      <c r="D86" s="340" t="s">
        <v>146</v>
      </c>
      <c r="E86" s="340"/>
      <c r="F86" s="340"/>
      <c r="G86" s="340"/>
      <c r="H86" s="340"/>
      <c r="I86" s="340"/>
    </row>
    <row r="87" spans="1:26">
      <c r="A87" s="340" t="s">
        <v>148</v>
      </c>
      <c r="B87" s="340"/>
      <c r="C87" s="340"/>
      <c r="D87" s="340" t="s">
        <v>149</v>
      </c>
      <c r="E87" s="340"/>
      <c r="F87" s="340"/>
      <c r="G87" s="340"/>
      <c r="H87" s="340"/>
      <c r="I87" s="340"/>
    </row>
    <row r="88" spans="1:26">
      <c r="A88" s="340" t="s">
        <v>150</v>
      </c>
      <c r="B88" s="340"/>
      <c r="C88" s="340"/>
      <c r="D88" s="340" t="s">
        <v>151</v>
      </c>
      <c r="E88" s="340"/>
      <c r="F88" s="340"/>
      <c r="G88" s="340"/>
      <c r="H88" s="340"/>
      <c r="I88" s="340"/>
      <c r="J88" s="250" t="s">
        <v>147</v>
      </c>
      <c r="K88" s="251"/>
      <c r="L88" s="251"/>
      <c r="M88" s="251"/>
      <c r="N88" s="251"/>
      <c r="O88" s="251"/>
      <c r="P88" s="251"/>
      <c r="Q88" s="251"/>
      <c r="R88" s="251"/>
    </row>
    <row r="89" spans="1:26">
      <c r="A89" s="340"/>
      <c r="B89" s="340"/>
      <c r="C89" s="340"/>
      <c r="D89" s="340"/>
      <c r="E89" s="340"/>
      <c r="F89" s="340"/>
      <c r="G89" s="340"/>
      <c r="H89" s="340"/>
      <c r="I89" s="340"/>
      <c r="J89" s="251"/>
      <c r="K89" s="251"/>
      <c r="L89" s="251"/>
      <c r="M89" s="251"/>
      <c r="N89" s="251"/>
      <c r="O89" s="251"/>
      <c r="P89" s="251"/>
      <c r="Q89" s="251"/>
      <c r="R89" s="251"/>
    </row>
    <row r="90" spans="1:26" ht="15" customHeight="1">
      <c r="A90" s="344"/>
      <c r="B90" s="344"/>
      <c r="C90" s="344"/>
      <c r="D90" s="344"/>
      <c r="E90" s="344"/>
      <c r="F90" s="344"/>
      <c r="G90" s="344"/>
      <c r="H90" s="344"/>
      <c r="I90" s="344"/>
      <c r="J90" s="251"/>
      <c r="K90" s="251"/>
      <c r="L90" s="251"/>
      <c r="M90" s="251"/>
      <c r="N90" s="251"/>
      <c r="O90" s="251"/>
      <c r="P90" s="251"/>
      <c r="Q90" s="251"/>
      <c r="R90" s="251"/>
    </row>
    <row r="91" spans="1:26">
      <c r="J91" s="1"/>
      <c r="K91" s="1"/>
      <c r="L91" s="1"/>
      <c r="M91" s="1"/>
      <c r="N91" s="1"/>
      <c r="O91" s="1"/>
      <c r="P91" s="1"/>
      <c r="Q91" s="1"/>
      <c r="R91" s="1"/>
    </row>
    <row r="92" spans="1:26" ht="18" customHeight="1">
      <c r="A92" s="56" t="s">
        <v>70</v>
      </c>
      <c r="B92" s="57"/>
      <c r="C92" s="57"/>
      <c r="D92" s="57"/>
      <c r="E92" s="57"/>
      <c r="F92" s="57"/>
      <c r="G92" s="57"/>
      <c r="H92" s="57"/>
      <c r="I92" s="57"/>
      <c r="N92" s="58" t="s">
        <v>71</v>
      </c>
      <c r="T92" s="59"/>
      <c r="U92" s="222" t="s">
        <v>72</v>
      </c>
      <c r="V92" s="222"/>
      <c r="W92" s="222"/>
      <c r="X92" s="222"/>
      <c r="Y92" s="222"/>
      <c r="Z92" s="222"/>
    </row>
    <row r="93" spans="1:26" ht="14.25" customHeight="1">
      <c r="A93" s="60"/>
      <c r="B93" s="61"/>
      <c r="C93" s="61"/>
      <c r="D93" s="61"/>
      <c r="E93" s="61"/>
      <c r="F93" s="61"/>
      <c r="G93" s="61"/>
      <c r="H93" s="61"/>
      <c r="I93" s="61"/>
      <c r="J93" s="223" t="s">
        <v>73</v>
      </c>
      <c r="K93" s="223"/>
      <c r="L93" s="223"/>
      <c r="M93" s="223"/>
      <c r="N93" s="223"/>
      <c r="O93" s="223"/>
      <c r="P93" s="223"/>
      <c r="Q93" s="223"/>
      <c r="R93" s="223"/>
      <c r="S93" s="62"/>
      <c r="T93" s="59"/>
      <c r="U93" s="222"/>
      <c r="V93" s="222"/>
      <c r="W93" s="222"/>
      <c r="X93" s="222"/>
      <c r="Y93" s="222"/>
      <c r="Z93" s="222"/>
    </row>
    <row r="94" spans="1:26" ht="18" customHeight="1">
      <c r="A94" s="56" t="s">
        <v>74</v>
      </c>
      <c r="B94" s="57"/>
      <c r="C94" s="57"/>
      <c r="D94" s="57"/>
      <c r="E94" s="57" t="s">
        <v>75</v>
      </c>
      <c r="F94" s="57"/>
      <c r="G94" s="57"/>
      <c r="H94" s="57"/>
      <c r="I94" s="57"/>
      <c r="J94" s="223"/>
      <c r="K94" s="223"/>
      <c r="L94" s="223"/>
      <c r="M94" s="223"/>
      <c r="N94" s="223"/>
      <c r="O94" s="223"/>
      <c r="P94" s="223"/>
      <c r="Q94" s="223"/>
      <c r="R94" s="223"/>
      <c r="S94" s="62"/>
      <c r="T94" s="59"/>
      <c r="U94" s="222"/>
      <c r="V94" s="222"/>
      <c r="W94" s="222"/>
      <c r="X94" s="222"/>
      <c r="Y94" s="222"/>
      <c r="Z94" s="222"/>
    </row>
    <row r="95" spans="1:26" ht="15" customHeight="1">
      <c r="A95" s="60"/>
      <c r="B95" s="61"/>
      <c r="C95" s="61"/>
      <c r="D95" s="61"/>
      <c r="E95" s="61"/>
      <c r="F95" s="61"/>
      <c r="G95" s="61"/>
      <c r="H95" s="61"/>
      <c r="I95" s="61"/>
      <c r="J95" s="223"/>
      <c r="K95" s="223"/>
      <c r="L95" s="223"/>
      <c r="M95" s="223"/>
      <c r="N95" s="223"/>
      <c r="O95" s="223"/>
      <c r="P95" s="223"/>
      <c r="Q95" s="223"/>
      <c r="R95" s="223"/>
      <c r="S95" s="62"/>
      <c r="T95" s="224" t="s">
        <v>76</v>
      </c>
      <c r="U95" s="224"/>
      <c r="V95" s="224"/>
      <c r="W95" s="224"/>
      <c r="X95" s="224"/>
      <c r="Y95" s="224"/>
      <c r="Z95" s="224"/>
    </row>
    <row r="96" spans="1:26" ht="15.75">
      <c r="A96" s="56" t="s">
        <v>77</v>
      </c>
      <c r="B96" s="57"/>
      <c r="C96" s="57"/>
      <c r="D96" s="57"/>
      <c r="E96" s="225" t="s">
        <v>78</v>
      </c>
      <c r="F96" s="225"/>
      <c r="G96" s="57">
        <v>3</v>
      </c>
      <c r="H96" s="57"/>
      <c r="I96" s="57"/>
      <c r="K96" s="226"/>
      <c r="L96" s="226"/>
      <c r="M96" s="226"/>
      <c r="N96" s="226"/>
      <c r="O96" s="226"/>
      <c r="P96" s="226"/>
      <c r="Q96" s="226"/>
      <c r="S96" s="62"/>
      <c r="T96" s="224"/>
      <c r="U96" s="224"/>
      <c r="V96" s="224"/>
      <c r="W96" s="224"/>
      <c r="X96" s="224"/>
      <c r="Y96" s="224"/>
      <c r="Z96" s="224"/>
    </row>
    <row r="97" spans="1:26" ht="16.5" thickBot="1">
      <c r="A97" s="60"/>
      <c r="B97" s="61"/>
      <c r="C97" s="61"/>
      <c r="D97" s="61"/>
      <c r="E97" s="61"/>
      <c r="F97" s="61"/>
      <c r="G97" s="61"/>
      <c r="H97" s="61"/>
      <c r="I97" s="61"/>
      <c r="K97" s="226"/>
      <c r="L97" s="226"/>
      <c r="M97" s="226"/>
      <c r="N97" s="226"/>
      <c r="O97" s="226"/>
      <c r="P97" s="226"/>
      <c r="Q97" s="226"/>
      <c r="S97" s="339"/>
      <c r="T97" s="339"/>
      <c r="U97" s="63"/>
      <c r="V97" s="63"/>
      <c r="W97" s="63"/>
      <c r="X97" s="63"/>
      <c r="Y97" s="63"/>
      <c r="Z97" s="63"/>
    </row>
    <row r="98" spans="1:26" ht="15.75">
      <c r="A98" s="56" t="s">
        <v>79</v>
      </c>
      <c r="B98" s="57"/>
      <c r="C98" s="57"/>
      <c r="D98" s="57"/>
      <c r="E98" s="57"/>
      <c r="F98" s="57"/>
      <c r="G98" s="57"/>
      <c r="H98" s="57"/>
      <c r="I98" s="57"/>
      <c r="K98" s="226"/>
      <c r="L98" s="226"/>
      <c r="M98" s="226"/>
      <c r="N98" s="226"/>
      <c r="O98" s="226"/>
      <c r="P98" s="226"/>
      <c r="Q98" s="226"/>
      <c r="S98" s="62"/>
      <c r="T98" s="62" t="s">
        <v>80</v>
      </c>
      <c r="U98" s="253"/>
      <c r="V98" s="253"/>
      <c r="W98" s="253"/>
      <c r="X98" s="253"/>
      <c r="Y98" s="253"/>
      <c r="Z98" s="253"/>
    </row>
    <row r="99" spans="1:26" ht="15.75">
      <c r="A99" s="61"/>
      <c r="B99" s="61"/>
      <c r="C99" s="61"/>
      <c r="D99" s="61"/>
      <c r="E99" s="61"/>
      <c r="F99" s="61"/>
      <c r="G99" s="61"/>
      <c r="H99" s="61"/>
      <c r="I99" s="61"/>
      <c r="K99" s="226"/>
      <c r="L99" s="226"/>
      <c r="M99" s="226"/>
      <c r="N99" s="226"/>
      <c r="O99" s="226"/>
      <c r="P99" s="226"/>
      <c r="Q99" s="226"/>
      <c r="S99" s="62"/>
      <c r="T99" s="62" t="s">
        <v>152</v>
      </c>
      <c r="U99" s="254"/>
      <c r="V99" s="254"/>
      <c r="W99" s="254"/>
      <c r="X99" s="254"/>
      <c r="Y99" s="254"/>
      <c r="Z99" s="254"/>
    </row>
    <row r="100" spans="1:26" ht="15" customHeight="1">
      <c r="A100" s="217" t="s">
        <v>82</v>
      </c>
      <c r="B100" s="217"/>
      <c r="C100" s="217"/>
      <c r="D100" s="217"/>
      <c r="E100" s="217"/>
      <c r="F100" s="217"/>
      <c r="G100" s="217"/>
      <c r="H100" s="217"/>
      <c r="I100" s="217"/>
      <c r="K100" s="226"/>
      <c r="L100" s="226"/>
      <c r="M100" s="226"/>
      <c r="N100" s="226"/>
      <c r="O100" s="226"/>
      <c r="P100" s="226"/>
      <c r="Q100" s="226"/>
      <c r="S100" s="62"/>
      <c r="T100" s="62" t="s">
        <v>83</v>
      </c>
      <c r="U100" s="66"/>
      <c r="V100" s="66"/>
      <c r="W100" s="66"/>
      <c r="X100" s="66"/>
      <c r="Y100" s="66"/>
      <c r="Z100" s="66"/>
    </row>
    <row r="101" spans="1:26" ht="15" customHeight="1">
      <c r="A101" s="217"/>
      <c r="B101" s="217"/>
      <c r="C101" s="217"/>
      <c r="D101" s="217"/>
      <c r="E101" s="217"/>
      <c r="F101" s="217"/>
      <c r="G101" s="217"/>
      <c r="H101" s="217"/>
      <c r="I101" s="217"/>
      <c r="K101" s="226"/>
      <c r="L101" s="226"/>
      <c r="M101" s="226"/>
      <c r="N101" s="226"/>
      <c r="O101" s="226"/>
      <c r="P101" s="226"/>
      <c r="Q101" s="226"/>
      <c r="S101" s="339"/>
      <c r="T101" s="339"/>
      <c r="U101" s="62"/>
      <c r="V101" s="62"/>
      <c r="W101" s="62"/>
      <c r="X101" s="62"/>
      <c r="Y101" s="62"/>
      <c r="Z101" s="62"/>
    </row>
    <row r="102" spans="1:26" ht="15" customHeight="1">
      <c r="A102" s="217"/>
      <c r="B102" s="217"/>
      <c r="C102" s="217"/>
      <c r="D102" s="217"/>
      <c r="E102" s="217"/>
      <c r="F102" s="217"/>
      <c r="G102" s="217"/>
      <c r="H102" s="217"/>
      <c r="I102" s="217"/>
      <c r="K102" s="226"/>
      <c r="L102" s="226"/>
      <c r="M102" s="226"/>
      <c r="N102" s="226"/>
      <c r="O102" s="226"/>
      <c r="P102" s="226"/>
      <c r="Q102" s="226"/>
      <c r="S102" s="62"/>
      <c r="T102" s="227" t="s">
        <v>84</v>
      </c>
      <c r="U102" s="228" t="s">
        <v>85</v>
      </c>
      <c r="V102" s="234" t="s">
        <v>86</v>
      </c>
      <c r="W102" s="234" t="s">
        <v>87</v>
      </c>
      <c r="X102" s="234" t="s">
        <v>9</v>
      </c>
      <c r="Y102" s="234" t="s">
        <v>88</v>
      </c>
      <c r="Z102" s="227" t="s">
        <v>89</v>
      </c>
    </row>
    <row r="103" spans="1:26" ht="18">
      <c r="A103" s="217"/>
      <c r="B103" s="217"/>
      <c r="C103" s="217"/>
      <c r="D103" s="217"/>
      <c r="E103" s="217"/>
      <c r="F103" s="217"/>
      <c r="G103" s="217"/>
      <c r="H103" s="217"/>
      <c r="I103" s="217"/>
      <c r="N103" s="81" t="s">
        <v>153</v>
      </c>
      <c r="S103" s="62"/>
      <c r="T103" s="227"/>
      <c r="U103" s="229"/>
      <c r="V103" s="235"/>
      <c r="W103" s="235"/>
      <c r="X103" s="235"/>
      <c r="Y103" s="235"/>
      <c r="Z103" s="234"/>
    </row>
    <row r="104" spans="1:26" ht="18">
      <c r="E104" s="58" t="s">
        <v>91</v>
      </c>
      <c r="J104" s="236" t="s">
        <v>154</v>
      </c>
      <c r="K104" s="236"/>
      <c r="L104" s="236"/>
      <c r="M104" s="236"/>
      <c r="N104" s="236"/>
      <c r="O104" s="236"/>
      <c r="P104" s="236"/>
      <c r="Q104" s="236"/>
      <c r="R104" s="236"/>
      <c r="S104" s="62"/>
      <c r="T104" s="227"/>
      <c r="U104" s="228"/>
      <c r="V104" s="234"/>
      <c r="W104" s="234"/>
      <c r="X104" s="230">
        <v>0</v>
      </c>
      <c r="Y104" s="230">
        <v>0</v>
      </c>
      <c r="Z104" s="230">
        <v>0</v>
      </c>
    </row>
    <row r="105" spans="1:26">
      <c r="A105" s="232" t="s">
        <v>93</v>
      </c>
      <c r="B105" s="232"/>
      <c r="C105" s="232"/>
      <c r="D105" s="232"/>
      <c r="E105" s="233" t="s">
        <v>94</v>
      </c>
      <c r="F105" s="233" t="s">
        <v>11</v>
      </c>
      <c r="G105" s="233" t="s">
        <v>95</v>
      </c>
      <c r="H105" s="233"/>
      <c r="I105" s="233"/>
      <c r="J105" s="236"/>
      <c r="K105" s="236"/>
      <c r="L105" s="236"/>
      <c r="M105" s="236"/>
      <c r="N105" s="236"/>
      <c r="O105" s="236"/>
      <c r="P105" s="236"/>
      <c r="Q105" s="236"/>
      <c r="R105" s="236"/>
      <c r="S105" s="62"/>
      <c r="T105" s="227"/>
      <c r="U105" s="229"/>
      <c r="V105" s="235"/>
      <c r="W105" s="235"/>
      <c r="X105" s="231"/>
      <c r="Y105" s="231"/>
      <c r="Z105" s="231"/>
    </row>
    <row r="106" spans="1:26">
      <c r="A106" s="232"/>
      <c r="B106" s="232"/>
      <c r="C106" s="232"/>
      <c r="D106" s="232"/>
      <c r="E106" s="233"/>
      <c r="F106" s="233"/>
      <c r="G106" s="233"/>
      <c r="H106" s="233"/>
      <c r="I106" s="233"/>
      <c r="J106" s="236"/>
      <c r="K106" s="236"/>
      <c r="L106" s="236"/>
      <c r="M106" s="236"/>
      <c r="N106" s="236"/>
      <c r="O106" s="236"/>
      <c r="P106" s="236"/>
      <c r="Q106" s="236"/>
      <c r="R106" s="236"/>
      <c r="S106" s="62"/>
      <c r="T106" s="227"/>
      <c r="U106" s="228"/>
      <c r="V106" s="234"/>
      <c r="W106" s="234"/>
      <c r="X106" s="230">
        <v>0</v>
      </c>
      <c r="Y106" s="230">
        <v>0</v>
      </c>
      <c r="Z106" s="230">
        <v>0</v>
      </c>
    </row>
    <row r="107" spans="1:26">
      <c r="A107" s="237" t="s">
        <v>96</v>
      </c>
      <c r="B107" s="237"/>
      <c r="C107" s="237"/>
      <c r="D107" s="237"/>
      <c r="E107" s="68"/>
      <c r="F107" s="68"/>
      <c r="G107" s="238"/>
      <c r="H107" s="238"/>
      <c r="I107" s="238"/>
      <c r="K107" s="69"/>
      <c r="L107" t="s">
        <v>97</v>
      </c>
      <c r="O107" s="69"/>
      <c r="P107" t="s">
        <v>93</v>
      </c>
      <c r="S107" s="62"/>
      <c r="T107" s="227"/>
      <c r="U107" s="229"/>
      <c r="V107" s="235"/>
      <c r="W107" s="235"/>
      <c r="X107" s="231"/>
      <c r="Y107" s="231"/>
      <c r="Z107" s="231"/>
    </row>
    <row r="108" spans="1:26">
      <c r="A108" s="237" t="s">
        <v>98</v>
      </c>
      <c r="B108" s="237"/>
      <c r="C108" s="237"/>
      <c r="D108" s="237"/>
      <c r="E108" s="68"/>
      <c r="F108" s="68"/>
      <c r="G108" s="238"/>
      <c r="H108" s="238"/>
      <c r="I108" s="238"/>
      <c r="K108" s="70"/>
      <c r="L108" t="s">
        <v>99</v>
      </c>
      <c r="O108" s="70"/>
      <c r="P108" t="s">
        <v>100</v>
      </c>
      <c r="S108" s="62"/>
      <c r="T108" s="227"/>
      <c r="U108" s="228"/>
      <c r="V108" s="234"/>
      <c r="W108" s="234"/>
      <c r="X108" s="230">
        <v>0</v>
      </c>
      <c r="Y108" s="230">
        <v>0</v>
      </c>
      <c r="Z108" s="230">
        <v>0</v>
      </c>
    </row>
    <row r="109" spans="1:26">
      <c r="A109" s="237" t="s">
        <v>15</v>
      </c>
      <c r="B109" s="237"/>
      <c r="C109" s="237"/>
      <c r="D109" s="237"/>
      <c r="E109" s="68"/>
      <c r="F109" s="68"/>
      <c r="G109" s="238"/>
      <c r="H109" s="238"/>
      <c r="I109" s="238"/>
      <c r="K109" s="70"/>
      <c r="L109" t="s">
        <v>101</v>
      </c>
      <c r="O109" s="70"/>
      <c r="P109" t="s">
        <v>102</v>
      </c>
      <c r="S109" s="62"/>
      <c r="T109" s="227"/>
      <c r="U109" s="229"/>
      <c r="V109" s="235"/>
      <c r="W109" s="235"/>
      <c r="X109" s="231"/>
      <c r="Y109" s="231"/>
      <c r="Z109" s="231"/>
    </row>
    <row r="110" spans="1:26">
      <c r="A110" s="237" t="s">
        <v>16</v>
      </c>
      <c r="B110" s="237"/>
      <c r="C110" s="237"/>
      <c r="D110" s="237"/>
      <c r="E110" s="68"/>
      <c r="F110" s="68"/>
      <c r="G110" s="238"/>
      <c r="H110" s="238"/>
      <c r="I110" s="238"/>
      <c r="K110" s="70"/>
      <c r="S110" s="62"/>
      <c r="T110" s="227"/>
      <c r="U110" s="228"/>
      <c r="V110" s="234"/>
      <c r="W110" s="234"/>
      <c r="X110" s="230">
        <v>0</v>
      </c>
      <c r="Y110" s="230">
        <v>0</v>
      </c>
      <c r="Z110" s="230">
        <v>0</v>
      </c>
    </row>
    <row r="111" spans="1:26">
      <c r="A111" s="237" t="s">
        <v>18</v>
      </c>
      <c r="B111" s="237"/>
      <c r="C111" s="237"/>
      <c r="D111" s="237"/>
      <c r="E111" s="68"/>
      <c r="F111" s="68"/>
      <c r="G111" s="238"/>
      <c r="H111" s="238"/>
      <c r="I111" s="238"/>
      <c r="S111" s="62"/>
      <c r="T111" s="227"/>
      <c r="U111" s="229"/>
      <c r="V111" s="235"/>
      <c r="W111" s="235"/>
      <c r="X111" s="231"/>
      <c r="Y111" s="231"/>
      <c r="Z111" s="231"/>
    </row>
    <row r="112" spans="1:26">
      <c r="A112" s="237" t="s">
        <v>103</v>
      </c>
      <c r="B112" s="237"/>
      <c r="C112" s="237"/>
      <c r="D112" s="237"/>
      <c r="E112" s="68"/>
      <c r="F112" s="68"/>
      <c r="G112" s="238"/>
      <c r="H112" s="238"/>
      <c r="I112" s="238"/>
      <c r="S112" s="62"/>
      <c r="T112" s="227"/>
      <c r="U112" s="228"/>
      <c r="V112" s="234"/>
      <c r="W112" s="234"/>
      <c r="X112" s="230">
        <v>0</v>
      </c>
      <c r="Y112" s="230">
        <v>0</v>
      </c>
      <c r="Z112" s="230">
        <v>0</v>
      </c>
    </row>
    <row r="113" spans="1:26">
      <c r="A113" s="237" t="s">
        <v>104</v>
      </c>
      <c r="B113" s="237"/>
      <c r="C113" s="237"/>
      <c r="D113" s="237"/>
      <c r="E113" s="68"/>
      <c r="F113" s="68"/>
      <c r="G113" s="238"/>
      <c r="H113" s="238"/>
      <c r="I113" s="238"/>
      <c r="K113" t="s">
        <v>105</v>
      </c>
      <c r="S113" s="62"/>
      <c r="T113" s="227"/>
      <c r="U113" s="229"/>
      <c r="V113" s="235"/>
      <c r="W113" s="235"/>
      <c r="X113" s="231"/>
      <c r="Y113" s="231"/>
      <c r="Z113" s="231"/>
    </row>
    <row r="114" spans="1:26">
      <c r="A114" s="237" t="s">
        <v>106</v>
      </c>
      <c r="B114" s="237"/>
      <c r="C114" s="237"/>
      <c r="D114" s="237"/>
      <c r="E114" s="68"/>
      <c r="F114" s="68"/>
      <c r="G114" s="238"/>
      <c r="H114" s="238"/>
      <c r="I114" s="238"/>
      <c r="S114" s="62"/>
      <c r="T114" s="71" t="s">
        <v>107</v>
      </c>
      <c r="U114" s="72"/>
      <c r="V114" s="72"/>
      <c r="W114" s="72"/>
      <c r="X114" s="72"/>
      <c r="Y114" s="72"/>
      <c r="Z114" s="72"/>
    </row>
    <row r="115" spans="1:26">
      <c r="A115" s="237" t="s">
        <v>108</v>
      </c>
      <c r="B115" s="237"/>
      <c r="C115" s="237"/>
      <c r="D115" s="237"/>
      <c r="E115" s="68"/>
      <c r="F115" s="68"/>
      <c r="G115" s="238"/>
      <c r="H115" s="238"/>
      <c r="I115" s="238"/>
      <c r="K115" s="239"/>
      <c r="L115" s="239"/>
      <c r="M115" s="239"/>
      <c r="N115" s="239"/>
      <c r="O115" s="239"/>
      <c r="P115" s="239"/>
      <c r="Q115" s="239"/>
      <c r="R115" s="239"/>
      <c r="S115" s="339"/>
      <c r="T115" s="339"/>
      <c r="U115" s="72"/>
      <c r="V115" s="72"/>
      <c r="W115" s="72"/>
      <c r="X115" s="72"/>
      <c r="Y115" s="72"/>
      <c r="Z115" s="72"/>
    </row>
    <row r="116" spans="1:26" ht="15.75" thickBot="1">
      <c r="A116" s="237" t="s">
        <v>109</v>
      </c>
      <c r="B116" s="237"/>
      <c r="C116" s="237"/>
      <c r="D116" s="237"/>
      <c r="E116" s="68"/>
      <c r="F116" s="68"/>
      <c r="G116" s="238"/>
      <c r="H116" s="238"/>
      <c r="I116" s="238"/>
      <c r="K116" s="240"/>
      <c r="L116" s="240"/>
      <c r="M116" s="240"/>
      <c r="N116" s="240"/>
      <c r="O116" s="240"/>
      <c r="P116" s="240"/>
      <c r="Q116" s="240"/>
      <c r="R116" s="240"/>
      <c r="S116" s="62"/>
      <c r="T116" s="62" t="s">
        <v>110</v>
      </c>
      <c r="U116" s="62"/>
      <c r="V116" s="62"/>
      <c r="W116" s="62"/>
      <c r="X116" s="62"/>
      <c r="Y116" s="62"/>
      <c r="Z116" s="62" t="s">
        <v>85</v>
      </c>
    </row>
    <row r="117" spans="1:26">
      <c r="A117" s="237" t="s">
        <v>112</v>
      </c>
      <c r="B117" s="237"/>
      <c r="C117" s="237"/>
      <c r="D117" s="237"/>
      <c r="E117" s="68"/>
      <c r="F117" s="68"/>
      <c r="G117" s="238"/>
      <c r="H117" s="238"/>
      <c r="I117" s="238"/>
      <c r="K117" t="s">
        <v>113</v>
      </c>
      <c r="P117" t="s">
        <v>114</v>
      </c>
      <c r="R117" s="74"/>
      <c r="S117" s="339"/>
      <c r="T117" s="339"/>
      <c r="U117" s="64"/>
      <c r="V117" s="64"/>
      <c r="W117" s="64"/>
      <c r="X117" s="64"/>
      <c r="Y117" s="62"/>
      <c r="Z117" s="75">
        <v>44703</v>
      </c>
    </row>
    <row r="118" spans="1:26" ht="15.75" thickBot="1">
      <c r="A118" s="237" t="s">
        <v>115</v>
      </c>
      <c r="B118" s="237"/>
      <c r="C118" s="237"/>
      <c r="D118" s="237"/>
      <c r="E118" s="68"/>
      <c r="F118" s="68"/>
      <c r="G118" s="238"/>
      <c r="H118" s="238"/>
      <c r="I118" s="238"/>
      <c r="K118" s="239"/>
      <c r="L118" s="239"/>
      <c r="M118" s="239"/>
      <c r="N118" s="239"/>
      <c r="O118" s="239"/>
      <c r="P118" s="239"/>
      <c r="Q118" s="239"/>
      <c r="R118" s="239"/>
      <c r="S118" s="338"/>
      <c r="T118" s="338"/>
      <c r="U118" s="63"/>
      <c r="V118" s="63"/>
      <c r="W118" s="63"/>
      <c r="X118" s="63"/>
      <c r="Y118" s="63"/>
      <c r="Z118" s="63"/>
    </row>
    <row r="119" spans="1:26" ht="15.75" thickBot="1">
      <c r="A119" s="237" t="s">
        <v>116</v>
      </c>
      <c r="B119" s="237"/>
      <c r="C119" s="237"/>
      <c r="D119" s="237"/>
      <c r="E119" s="68"/>
      <c r="F119" s="68"/>
      <c r="G119" s="238"/>
      <c r="H119" s="238"/>
      <c r="I119" s="238"/>
      <c r="K119" s="240"/>
      <c r="L119" s="240"/>
      <c r="M119" s="240"/>
      <c r="N119" s="240"/>
      <c r="O119" s="240"/>
      <c r="P119" s="240"/>
      <c r="Q119" s="240"/>
      <c r="R119" s="240"/>
      <c r="S119" s="62"/>
      <c r="T119" s="76" t="s">
        <v>117</v>
      </c>
      <c r="U119" s="62"/>
      <c r="V119" s="62"/>
      <c r="W119" s="62"/>
      <c r="X119" s="62"/>
      <c r="Y119" s="62"/>
      <c r="Z119" s="62"/>
    </row>
    <row r="120" spans="1:26" ht="15" customHeight="1">
      <c r="K120" t="s">
        <v>118</v>
      </c>
      <c r="P120" t="s">
        <v>119</v>
      </c>
      <c r="S120" s="62"/>
      <c r="T120" s="256" t="s">
        <v>120</v>
      </c>
      <c r="U120" s="247" t="s">
        <v>121</v>
      </c>
      <c r="V120" s="234" t="s">
        <v>122</v>
      </c>
      <c r="W120" s="234" t="s">
        <v>123</v>
      </c>
      <c r="X120" s="246" t="s">
        <v>124</v>
      </c>
      <c r="Y120" s="247"/>
      <c r="Z120" s="257" t="s">
        <v>89</v>
      </c>
    </row>
    <row r="121" spans="1:26">
      <c r="A121" s="243" t="s">
        <v>125</v>
      </c>
      <c r="B121" s="243"/>
      <c r="C121" s="243"/>
      <c r="D121" s="243" t="s">
        <v>126</v>
      </c>
      <c r="E121" s="243"/>
      <c r="F121" s="243"/>
      <c r="G121" s="243"/>
      <c r="H121" s="243"/>
      <c r="I121" s="243"/>
      <c r="S121" s="62"/>
      <c r="T121" s="256"/>
      <c r="U121" s="249"/>
      <c r="V121" s="235"/>
      <c r="W121" s="235"/>
      <c r="X121" s="248"/>
      <c r="Y121" s="249"/>
      <c r="Z121" s="258"/>
    </row>
    <row r="122" spans="1:26">
      <c r="A122" s="340" t="s">
        <v>96</v>
      </c>
      <c r="B122" s="340"/>
      <c r="C122" s="340"/>
      <c r="D122" s="340" t="s">
        <v>127</v>
      </c>
      <c r="E122" s="340"/>
      <c r="F122" s="340"/>
      <c r="G122" s="340"/>
      <c r="H122" s="340"/>
      <c r="I122" s="340"/>
      <c r="S122" s="62"/>
      <c r="T122" s="77"/>
      <c r="U122" s="78"/>
      <c r="V122" s="77"/>
      <c r="W122" s="77"/>
      <c r="X122" s="241"/>
      <c r="Y122" s="242"/>
      <c r="Z122" s="79"/>
    </row>
    <row r="123" spans="1:26">
      <c r="A123" s="340" t="s">
        <v>128</v>
      </c>
      <c r="B123" s="340"/>
      <c r="C123" s="340"/>
      <c r="D123" s="340" t="s">
        <v>129</v>
      </c>
      <c r="E123" s="340"/>
      <c r="F123" s="340"/>
      <c r="G123" s="340"/>
      <c r="H123" s="340"/>
      <c r="I123" s="340"/>
      <c r="S123" s="62"/>
      <c r="T123" s="77"/>
      <c r="U123" s="78"/>
      <c r="V123" s="77"/>
      <c r="W123" s="77"/>
      <c r="X123" s="241"/>
      <c r="Y123" s="242"/>
      <c r="Z123" s="79"/>
    </row>
    <row r="124" spans="1:26">
      <c r="A124" s="68" t="s">
        <v>130</v>
      </c>
      <c r="B124" s="68"/>
      <c r="C124" s="68"/>
      <c r="D124" s="341" t="s">
        <v>131</v>
      </c>
      <c r="E124" s="342"/>
      <c r="F124" s="342"/>
      <c r="G124" s="342"/>
      <c r="H124" s="342"/>
      <c r="I124" s="343"/>
      <c r="S124" s="62"/>
      <c r="T124" s="77"/>
      <c r="U124" s="78"/>
      <c r="V124" s="77"/>
      <c r="W124" s="77"/>
      <c r="X124" s="241"/>
      <c r="Y124" s="242"/>
      <c r="Z124" s="79"/>
    </row>
    <row r="125" spans="1:26">
      <c r="A125" s="341" t="s">
        <v>16</v>
      </c>
      <c r="B125" s="342"/>
      <c r="C125" s="343"/>
      <c r="D125" s="341" t="s">
        <v>132</v>
      </c>
      <c r="E125" s="342"/>
      <c r="F125" s="342"/>
      <c r="G125" s="342"/>
      <c r="H125" s="342"/>
      <c r="I125" s="343"/>
      <c r="S125" s="62"/>
      <c r="T125" s="77"/>
      <c r="U125" s="78"/>
      <c r="V125" s="77"/>
      <c r="W125" s="77"/>
      <c r="X125" s="241"/>
      <c r="Y125" s="242"/>
      <c r="Z125" s="79"/>
    </row>
    <row r="126" spans="1:26">
      <c r="A126" s="341" t="s">
        <v>18</v>
      </c>
      <c r="B126" s="342"/>
      <c r="C126" s="343"/>
      <c r="D126" s="341" t="s">
        <v>133</v>
      </c>
      <c r="E126" s="342"/>
      <c r="F126" s="342"/>
      <c r="G126" s="342"/>
      <c r="H126" s="342"/>
      <c r="I126" s="343"/>
      <c r="S126" s="62"/>
      <c r="T126" s="77"/>
      <c r="U126" s="78"/>
      <c r="V126" s="77"/>
      <c r="W126" s="77"/>
      <c r="X126" s="241"/>
      <c r="Y126" s="242"/>
      <c r="Z126" s="79"/>
    </row>
    <row r="127" spans="1:26">
      <c r="A127" s="341" t="s">
        <v>134</v>
      </c>
      <c r="B127" s="342"/>
      <c r="C127" s="343"/>
      <c r="D127" s="341" t="s">
        <v>135</v>
      </c>
      <c r="E127" s="342"/>
      <c r="F127" s="342"/>
      <c r="G127" s="342"/>
      <c r="H127" s="342"/>
      <c r="I127" s="343"/>
      <c r="S127" s="339"/>
      <c r="T127" s="339"/>
      <c r="U127" s="62"/>
      <c r="V127" s="62"/>
      <c r="W127" s="62"/>
      <c r="X127" s="62"/>
      <c r="Y127" s="62"/>
      <c r="Z127" s="62"/>
    </row>
    <row r="128" spans="1:26">
      <c r="A128" s="341" t="s">
        <v>136</v>
      </c>
      <c r="B128" s="342"/>
      <c r="C128" s="343"/>
      <c r="D128" s="341" t="s">
        <v>137</v>
      </c>
      <c r="E128" s="342"/>
      <c r="F128" s="342"/>
      <c r="G128" s="342"/>
      <c r="H128" s="342"/>
      <c r="I128" s="343"/>
      <c r="S128" s="62"/>
      <c r="T128" s="64" t="s">
        <v>138</v>
      </c>
      <c r="U128" s="64"/>
      <c r="V128" s="64"/>
      <c r="W128" s="64"/>
      <c r="X128" s="64"/>
      <c r="Y128" s="64"/>
      <c r="Z128" s="64" t="s">
        <v>85</v>
      </c>
    </row>
    <row r="129" spans="1:26">
      <c r="A129" s="340" t="s">
        <v>139</v>
      </c>
      <c r="B129" s="340"/>
      <c r="C129" s="340"/>
      <c r="D129" s="340" t="s">
        <v>140</v>
      </c>
      <c r="E129" s="340"/>
      <c r="F129" s="340"/>
      <c r="G129" s="340"/>
      <c r="H129" s="340"/>
      <c r="I129" s="340"/>
      <c r="S129" s="339"/>
      <c r="T129" s="339"/>
      <c r="U129" s="62"/>
      <c r="V129" s="62"/>
      <c r="W129" s="62"/>
      <c r="X129" s="62"/>
      <c r="Y129" s="62"/>
      <c r="Z129" s="62"/>
    </row>
    <row r="130" spans="1:26">
      <c r="A130" s="340" t="s">
        <v>141</v>
      </c>
      <c r="B130" s="340"/>
      <c r="C130" s="340"/>
      <c r="D130" s="340" t="s">
        <v>142</v>
      </c>
      <c r="E130" s="340"/>
      <c r="F130" s="340"/>
      <c r="G130" s="340"/>
      <c r="H130" s="340"/>
      <c r="I130" s="340"/>
    </row>
    <row r="131" spans="1:26">
      <c r="A131" s="340" t="s">
        <v>143</v>
      </c>
      <c r="B131" s="340"/>
      <c r="C131" s="340"/>
      <c r="D131" s="340" t="s">
        <v>144</v>
      </c>
      <c r="E131" s="340"/>
      <c r="F131" s="340"/>
      <c r="G131" s="340"/>
      <c r="H131" s="340"/>
      <c r="I131" s="340"/>
    </row>
    <row r="132" spans="1:26">
      <c r="A132" s="340" t="s">
        <v>145</v>
      </c>
      <c r="B132" s="340"/>
      <c r="C132" s="340"/>
      <c r="D132" s="340" t="s">
        <v>146</v>
      </c>
      <c r="E132" s="340"/>
      <c r="F132" s="340"/>
      <c r="G132" s="340"/>
      <c r="H132" s="340"/>
      <c r="I132" s="340"/>
    </row>
    <row r="133" spans="1:26">
      <c r="A133" s="340" t="s">
        <v>148</v>
      </c>
      <c r="B133" s="340"/>
      <c r="C133" s="340"/>
      <c r="D133" s="340" t="s">
        <v>149</v>
      </c>
      <c r="E133" s="340"/>
      <c r="F133" s="340"/>
      <c r="G133" s="340"/>
      <c r="H133" s="340"/>
      <c r="I133" s="340"/>
    </row>
    <row r="134" spans="1:26">
      <c r="A134" s="340" t="s">
        <v>150</v>
      </c>
      <c r="B134" s="340"/>
      <c r="C134" s="340"/>
      <c r="D134" s="340" t="s">
        <v>151</v>
      </c>
      <c r="E134" s="340"/>
      <c r="F134" s="340"/>
      <c r="G134" s="340"/>
      <c r="H134" s="340"/>
      <c r="I134" s="340"/>
      <c r="J134" s="250" t="s">
        <v>147</v>
      </c>
      <c r="K134" s="251"/>
      <c r="L134" s="251"/>
      <c r="M134" s="251"/>
      <c r="N134" s="251"/>
      <c r="O134" s="251"/>
      <c r="P134" s="251"/>
      <c r="Q134" s="251"/>
      <c r="R134" s="251"/>
    </row>
    <row r="135" spans="1:26" ht="15" customHeight="1">
      <c r="A135" s="340"/>
      <c r="B135" s="340"/>
      <c r="C135" s="340"/>
      <c r="D135" s="340"/>
      <c r="E135" s="340"/>
      <c r="F135" s="340"/>
      <c r="G135" s="340"/>
      <c r="H135" s="340"/>
      <c r="I135" s="340"/>
      <c r="J135" s="250"/>
      <c r="K135" s="251"/>
      <c r="L135" s="251"/>
      <c r="M135" s="251"/>
      <c r="N135" s="251"/>
      <c r="O135" s="251"/>
      <c r="P135" s="251"/>
      <c r="Q135" s="251"/>
      <c r="R135" s="251"/>
    </row>
    <row r="137" spans="1:26" ht="17.25" customHeight="1">
      <c r="A137" s="56" t="s">
        <v>70</v>
      </c>
      <c r="B137" s="69"/>
      <c r="C137" s="69"/>
      <c r="D137" s="69"/>
      <c r="E137" s="69"/>
      <c r="F137" s="69"/>
      <c r="G137" s="69"/>
      <c r="H137" s="69"/>
      <c r="I137" s="69"/>
      <c r="N137" s="58" t="s">
        <v>71</v>
      </c>
      <c r="T137" s="59"/>
      <c r="U137" s="222" t="s">
        <v>72</v>
      </c>
      <c r="V137" s="222"/>
      <c r="W137" s="222"/>
      <c r="X137" s="222"/>
      <c r="Y137" s="222"/>
      <c r="Z137" s="222"/>
    </row>
    <row r="138" spans="1:26" ht="15.75" customHeight="1">
      <c r="A138" s="60"/>
      <c r="J138" s="223" t="s">
        <v>73</v>
      </c>
      <c r="K138" s="223"/>
      <c r="L138" s="223"/>
      <c r="M138" s="223"/>
      <c r="N138" s="223"/>
      <c r="O138" s="223"/>
      <c r="P138" s="223"/>
      <c r="Q138" s="223"/>
      <c r="R138" s="223"/>
      <c r="S138" s="62"/>
      <c r="T138" s="59"/>
      <c r="U138" s="222"/>
      <c r="V138" s="222"/>
      <c r="W138" s="222"/>
      <c r="X138" s="222"/>
      <c r="Y138" s="222"/>
      <c r="Z138" s="222"/>
    </row>
    <row r="139" spans="1:26" ht="15" customHeight="1">
      <c r="A139" s="56" t="s">
        <v>74</v>
      </c>
      <c r="B139" s="69"/>
      <c r="C139" s="69"/>
      <c r="D139" s="69"/>
      <c r="E139" s="259" t="s">
        <v>75</v>
      </c>
      <c r="F139" s="259"/>
      <c r="G139" s="69"/>
      <c r="H139" s="69"/>
      <c r="I139" s="69"/>
      <c r="J139" s="223"/>
      <c r="K139" s="223"/>
      <c r="L139" s="223"/>
      <c r="M139" s="223"/>
      <c r="N139" s="223"/>
      <c r="O139" s="223"/>
      <c r="P139" s="223"/>
      <c r="Q139" s="223"/>
      <c r="R139" s="223"/>
      <c r="S139" s="62"/>
      <c r="T139" s="59"/>
      <c r="U139" s="222"/>
      <c r="V139" s="222"/>
      <c r="W139" s="222"/>
      <c r="X139" s="222"/>
      <c r="Y139" s="222"/>
      <c r="Z139" s="222"/>
    </row>
    <row r="140" spans="1:26" ht="15.75">
      <c r="A140" s="60"/>
      <c r="J140" s="223"/>
      <c r="K140" s="223"/>
      <c r="L140" s="223"/>
      <c r="M140" s="223"/>
      <c r="N140" s="223"/>
      <c r="O140" s="223"/>
      <c r="P140" s="223"/>
      <c r="Q140" s="223"/>
      <c r="R140" s="223"/>
      <c r="S140" s="62"/>
      <c r="T140" s="252" t="s">
        <v>76</v>
      </c>
      <c r="U140" s="252"/>
      <c r="V140" s="252"/>
      <c r="W140" s="252"/>
      <c r="X140" s="252"/>
      <c r="Y140" s="252"/>
      <c r="Z140" s="252"/>
    </row>
    <row r="141" spans="1:26" ht="15.75">
      <c r="A141" s="56" t="s">
        <v>77</v>
      </c>
      <c r="B141" s="69"/>
      <c r="C141" s="69"/>
      <c r="D141" s="69"/>
      <c r="E141" s="259" t="s">
        <v>78</v>
      </c>
      <c r="F141" s="259"/>
      <c r="G141" s="69">
        <v>4</v>
      </c>
      <c r="H141" s="69"/>
      <c r="I141" s="69"/>
      <c r="K141" s="226"/>
      <c r="L141" s="226"/>
      <c r="M141" s="226"/>
      <c r="N141" s="226"/>
      <c r="O141" s="226"/>
      <c r="P141" s="226"/>
      <c r="Q141" s="226"/>
      <c r="S141" s="62"/>
      <c r="T141" s="252"/>
      <c r="U141" s="252"/>
      <c r="V141" s="252"/>
      <c r="W141" s="252"/>
      <c r="X141" s="252"/>
      <c r="Y141" s="252"/>
      <c r="Z141" s="252"/>
    </row>
    <row r="142" spans="1:26" ht="16.5" thickBot="1">
      <c r="A142" s="60"/>
      <c r="K142" s="226"/>
      <c r="L142" s="226"/>
      <c r="M142" s="226"/>
      <c r="N142" s="226"/>
      <c r="O142" s="226"/>
      <c r="P142" s="226"/>
      <c r="Q142" s="226"/>
      <c r="S142" s="339"/>
      <c r="T142" s="339"/>
      <c r="U142" s="63"/>
      <c r="V142" s="63"/>
      <c r="W142" s="63"/>
      <c r="X142" s="63"/>
      <c r="Y142" s="63"/>
      <c r="Z142" s="63"/>
    </row>
    <row r="143" spans="1:26" ht="15.75">
      <c r="A143" s="56" t="s">
        <v>79</v>
      </c>
      <c r="B143" s="69"/>
      <c r="C143" s="69"/>
      <c r="D143" s="69"/>
      <c r="E143" s="69"/>
      <c r="F143" s="69"/>
      <c r="G143" s="69"/>
      <c r="H143" s="69"/>
      <c r="I143" s="69"/>
      <c r="K143" s="226"/>
      <c r="L143" s="226"/>
      <c r="M143" s="226"/>
      <c r="N143" s="226"/>
      <c r="O143" s="226"/>
      <c r="P143" s="226"/>
      <c r="Q143" s="226"/>
      <c r="S143" s="62"/>
      <c r="T143" s="62" t="s">
        <v>80</v>
      </c>
      <c r="U143" s="253"/>
      <c r="V143" s="253"/>
      <c r="W143" s="253"/>
      <c r="X143" s="253"/>
      <c r="Y143" s="253"/>
      <c r="Z143" s="253"/>
    </row>
    <row r="144" spans="1:26">
      <c r="K144" s="226"/>
      <c r="L144" s="226"/>
      <c r="M144" s="226"/>
      <c r="N144" s="226"/>
      <c r="O144" s="226"/>
      <c r="P144" s="226"/>
      <c r="Q144" s="226"/>
      <c r="S144" s="62"/>
      <c r="T144" s="62" t="s">
        <v>152</v>
      </c>
      <c r="U144" s="254"/>
      <c r="V144" s="254"/>
      <c r="W144" s="254"/>
      <c r="X144" s="254"/>
      <c r="Y144" s="254"/>
      <c r="Z144" s="254"/>
    </row>
    <row r="145" spans="1:26" ht="15" customHeight="1">
      <c r="A145" s="260" t="s">
        <v>155</v>
      </c>
      <c r="B145" s="260"/>
      <c r="C145" s="260"/>
      <c r="D145" s="260"/>
      <c r="E145" s="260"/>
      <c r="F145" s="260"/>
      <c r="G145" s="260"/>
      <c r="H145" s="260"/>
      <c r="I145" s="260"/>
      <c r="K145" s="226"/>
      <c r="L145" s="226"/>
      <c r="M145" s="226"/>
      <c r="N145" s="226"/>
      <c r="O145" s="226"/>
      <c r="P145" s="226"/>
      <c r="Q145" s="226"/>
      <c r="S145" s="62"/>
      <c r="T145" s="62" t="s">
        <v>83</v>
      </c>
      <c r="U145" s="66"/>
      <c r="V145" s="66"/>
      <c r="W145" s="66"/>
      <c r="X145" s="66"/>
      <c r="Y145" s="66"/>
      <c r="Z145" s="66"/>
    </row>
    <row r="146" spans="1:26" ht="15" customHeight="1">
      <c r="A146" s="260"/>
      <c r="B146" s="260"/>
      <c r="C146" s="260"/>
      <c r="D146" s="260"/>
      <c r="E146" s="260"/>
      <c r="F146" s="260"/>
      <c r="G146" s="260"/>
      <c r="H146" s="260"/>
      <c r="I146" s="260"/>
      <c r="K146" s="226"/>
      <c r="L146" s="226"/>
      <c r="M146" s="226"/>
      <c r="N146" s="226"/>
      <c r="O146" s="226"/>
      <c r="P146" s="226"/>
      <c r="Q146" s="226"/>
      <c r="S146" s="339"/>
      <c r="T146" s="339"/>
      <c r="U146" s="62"/>
      <c r="V146" s="62"/>
      <c r="W146" s="62"/>
      <c r="X146" s="62"/>
      <c r="Y146" s="62"/>
      <c r="Z146" s="62"/>
    </row>
    <row r="147" spans="1:26" ht="15" customHeight="1">
      <c r="A147" s="260"/>
      <c r="B147" s="260"/>
      <c r="C147" s="260"/>
      <c r="D147" s="260"/>
      <c r="E147" s="260"/>
      <c r="F147" s="260"/>
      <c r="G147" s="260"/>
      <c r="H147" s="260"/>
      <c r="I147" s="260"/>
      <c r="K147" s="226"/>
      <c r="L147" s="226"/>
      <c r="M147" s="226"/>
      <c r="N147" s="226"/>
      <c r="O147" s="226"/>
      <c r="P147" s="226"/>
      <c r="Q147" s="226"/>
      <c r="S147" s="62"/>
      <c r="T147" s="227" t="s">
        <v>84</v>
      </c>
      <c r="U147" s="228" t="s">
        <v>85</v>
      </c>
      <c r="V147" s="234" t="s">
        <v>86</v>
      </c>
      <c r="W147" s="234" t="s">
        <v>87</v>
      </c>
      <c r="X147" s="234" t="s">
        <v>9</v>
      </c>
      <c r="Y147" s="234" t="s">
        <v>88</v>
      </c>
      <c r="Z147" s="227" t="s">
        <v>89</v>
      </c>
    </row>
    <row r="148" spans="1:26" ht="18">
      <c r="A148" s="260"/>
      <c r="B148" s="260"/>
      <c r="C148" s="260"/>
      <c r="D148" s="260"/>
      <c r="E148" s="260"/>
      <c r="F148" s="260"/>
      <c r="G148" s="260"/>
      <c r="H148" s="260"/>
      <c r="I148" s="260"/>
      <c r="N148" s="81" t="s">
        <v>153</v>
      </c>
      <c r="S148" s="62"/>
      <c r="T148" s="227"/>
      <c r="U148" s="229"/>
      <c r="V148" s="235"/>
      <c r="W148" s="235"/>
      <c r="X148" s="235"/>
      <c r="Y148" s="235"/>
      <c r="Z148" s="234"/>
    </row>
    <row r="149" spans="1:26" ht="18">
      <c r="E149" s="58" t="s">
        <v>91</v>
      </c>
      <c r="J149" s="236" t="s">
        <v>154</v>
      </c>
      <c r="K149" s="236"/>
      <c r="L149" s="236"/>
      <c r="M149" s="236"/>
      <c r="N149" s="236"/>
      <c r="O149" s="236"/>
      <c r="P149" s="236"/>
      <c r="Q149" s="236"/>
      <c r="R149" s="236"/>
      <c r="S149" s="62"/>
      <c r="T149" s="227"/>
      <c r="U149" s="228"/>
      <c r="V149" s="234"/>
      <c r="W149" s="234"/>
      <c r="X149" s="230">
        <v>0</v>
      </c>
      <c r="Y149" s="230">
        <v>0</v>
      </c>
      <c r="Z149" s="230">
        <v>0</v>
      </c>
    </row>
    <row r="150" spans="1:26">
      <c r="A150" s="232" t="s">
        <v>93</v>
      </c>
      <c r="B150" s="232"/>
      <c r="C150" s="232"/>
      <c r="D150" s="232"/>
      <c r="E150" s="233" t="s">
        <v>94</v>
      </c>
      <c r="F150" s="233" t="s">
        <v>11</v>
      </c>
      <c r="G150" s="233" t="s">
        <v>95</v>
      </c>
      <c r="H150" s="233"/>
      <c r="I150" s="233"/>
      <c r="J150" s="236"/>
      <c r="K150" s="236"/>
      <c r="L150" s="236"/>
      <c r="M150" s="236"/>
      <c r="N150" s="236"/>
      <c r="O150" s="236"/>
      <c r="P150" s="236"/>
      <c r="Q150" s="236"/>
      <c r="R150" s="236"/>
      <c r="S150" s="62"/>
      <c r="T150" s="227"/>
      <c r="U150" s="229"/>
      <c r="V150" s="235"/>
      <c r="W150" s="235"/>
      <c r="X150" s="231"/>
      <c r="Y150" s="231"/>
      <c r="Z150" s="231"/>
    </row>
    <row r="151" spans="1:26">
      <c r="A151" s="232"/>
      <c r="B151" s="232"/>
      <c r="C151" s="232"/>
      <c r="D151" s="232"/>
      <c r="E151" s="233"/>
      <c r="F151" s="233"/>
      <c r="G151" s="233"/>
      <c r="H151" s="233"/>
      <c r="I151" s="233"/>
      <c r="J151" s="236"/>
      <c r="K151" s="236"/>
      <c r="L151" s="236"/>
      <c r="M151" s="236"/>
      <c r="N151" s="236"/>
      <c r="O151" s="236"/>
      <c r="P151" s="236"/>
      <c r="Q151" s="236"/>
      <c r="R151" s="236"/>
      <c r="S151" s="62"/>
      <c r="T151" s="227"/>
      <c r="U151" s="228"/>
      <c r="V151" s="234"/>
      <c r="W151" s="234"/>
      <c r="X151" s="230">
        <v>0</v>
      </c>
      <c r="Y151" s="230">
        <v>0</v>
      </c>
      <c r="Z151" s="230">
        <v>0</v>
      </c>
    </row>
    <row r="152" spans="1:26">
      <c r="A152" s="237" t="s">
        <v>96</v>
      </c>
      <c r="B152" s="237"/>
      <c r="C152" s="237"/>
      <c r="D152" s="237"/>
      <c r="E152" s="68">
        <v>5</v>
      </c>
      <c r="F152" s="68"/>
      <c r="G152" s="238"/>
      <c r="H152" s="238"/>
      <c r="I152" s="238"/>
      <c r="K152" s="69"/>
      <c r="L152" t="s">
        <v>97</v>
      </c>
      <c r="O152" s="69"/>
      <c r="P152" t="s">
        <v>93</v>
      </c>
      <c r="S152" s="62"/>
      <c r="T152" s="227"/>
      <c r="U152" s="229"/>
      <c r="V152" s="235"/>
      <c r="W152" s="235"/>
      <c r="X152" s="231"/>
      <c r="Y152" s="231"/>
      <c r="Z152" s="231"/>
    </row>
    <row r="153" spans="1:26">
      <c r="A153" s="237" t="s">
        <v>98</v>
      </c>
      <c r="B153" s="237"/>
      <c r="C153" s="237"/>
      <c r="D153" s="237"/>
      <c r="E153" s="68"/>
      <c r="F153" s="68"/>
      <c r="G153" s="238"/>
      <c r="H153" s="238"/>
      <c r="I153" s="238"/>
      <c r="K153" s="70"/>
      <c r="L153" t="s">
        <v>99</v>
      </c>
      <c r="O153" s="70"/>
      <c r="P153" t="s">
        <v>100</v>
      </c>
      <c r="S153" s="62"/>
      <c r="T153" s="227"/>
      <c r="U153" s="228"/>
      <c r="V153" s="234"/>
      <c r="W153" s="234"/>
      <c r="X153" s="230">
        <v>0</v>
      </c>
      <c r="Y153" s="230">
        <v>0</v>
      </c>
      <c r="Z153" s="230">
        <v>0</v>
      </c>
    </row>
    <row r="154" spans="1:26">
      <c r="A154" s="237" t="s">
        <v>15</v>
      </c>
      <c r="B154" s="237"/>
      <c r="C154" s="237"/>
      <c r="D154" s="237"/>
      <c r="E154" s="68"/>
      <c r="F154" s="68"/>
      <c r="G154" s="238"/>
      <c r="H154" s="238"/>
      <c r="I154" s="238"/>
      <c r="K154" s="70"/>
      <c r="L154" t="s">
        <v>101</v>
      </c>
      <c r="O154" s="70"/>
      <c r="P154" t="s">
        <v>102</v>
      </c>
      <c r="S154" s="62"/>
      <c r="T154" s="227"/>
      <c r="U154" s="229"/>
      <c r="V154" s="235"/>
      <c r="W154" s="235"/>
      <c r="X154" s="231"/>
      <c r="Y154" s="231"/>
      <c r="Z154" s="231"/>
    </row>
    <row r="155" spans="1:26">
      <c r="A155" s="237" t="s">
        <v>16</v>
      </c>
      <c r="B155" s="237"/>
      <c r="C155" s="237"/>
      <c r="D155" s="237"/>
      <c r="E155" s="68"/>
      <c r="F155" s="68"/>
      <c r="G155" s="238"/>
      <c r="H155" s="238"/>
      <c r="I155" s="238"/>
      <c r="K155" s="70"/>
      <c r="S155" s="62"/>
      <c r="T155" s="227"/>
      <c r="U155" s="228"/>
      <c r="V155" s="234"/>
      <c r="W155" s="234"/>
      <c r="X155" s="230">
        <v>0</v>
      </c>
      <c r="Y155" s="230">
        <v>0</v>
      </c>
      <c r="Z155" s="230">
        <v>0</v>
      </c>
    </row>
    <row r="156" spans="1:26">
      <c r="A156" s="237" t="s">
        <v>18</v>
      </c>
      <c r="B156" s="237"/>
      <c r="C156" s="237"/>
      <c r="D156" s="237"/>
      <c r="E156" s="68"/>
      <c r="F156" s="68"/>
      <c r="G156" s="238"/>
      <c r="H156" s="238"/>
      <c r="I156" s="238"/>
      <c r="S156" s="62"/>
      <c r="T156" s="227"/>
      <c r="U156" s="229"/>
      <c r="V156" s="235"/>
      <c r="W156" s="235"/>
      <c r="X156" s="231"/>
      <c r="Y156" s="231"/>
      <c r="Z156" s="231"/>
    </row>
    <row r="157" spans="1:26">
      <c r="A157" s="237" t="s">
        <v>103</v>
      </c>
      <c r="B157" s="237"/>
      <c r="C157" s="237"/>
      <c r="D157" s="237"/>
      <c r="E157" s="68"/>
      <c r="F157" s="68"/>
      <c r="G157" s="238"/>
      <c r="H157" s="238"/>
      <c r="I157" s="238"/>
      <c r="S157" s="62"/>
      <c r="T157" s="227"/>
      <c r="U157" s="228"/>
      <c r="V157" s="234"/>
      <c r="W157" s="234"/>
      <c r="X157" s="230">
        <v>0</v>
      </c>
      <c r="Y157" s="230">
        <v>0</v>
      </c>
      <c r="Z157" s="230">
        <v>0</v>
      </c>
    </row>
    <row r="158" spans="1:26">
      <c r="A158" s="237" t="s">
        <v>104</v>
      </c>
      <c r="B158" s="237"/>
      <c r="C158" s="237"/>
      <c r="D158" s="237"/>
      <c r="E158" s="68"/>
      <c r="F158" s="68"/>
      <c r="G158" s="238"/>
      <c r="H158" s="238"/>
      <c r="I158" s="238"/>
      <c r="K158" t="s">
        <v>105</v>
      </c>
      <c r="S158" s="62"/>
      <c r="T158" s="227"/>
      <c r="U158" s="229"/>
      <c r="V158" s="235"/>
      <c r="W158" s="235"/>
      <c r="X158" s="231"/>
      <c r="Y158" s="231"/>
      <c r="Z158" s="231"/>
    </row>
    <row r="159" spans="1:26">
      <c r="A159" s="237" t="s">
        <v>106</v>
      </c>
      <c r="B159" s="237"/>
      <c r="C159" s="237"/>
      <c r="D159" s="237"/>
      <c r="E159" s="68"/>
      <c r="F159" s="68"/>
      <c r="G159" s="238"/>
      <c r="H159" s="238"/>
      <c r="I159" s="238"/>
      <c r="S159" s="62"/>
      <c r="T159" s="71" t="s">
        <v>107</v>
      </c>
      <c r="U159" s="72"/>
      <c r="V159" s="72"/>
      <c r="W159" s="72"/>
      <c r="X159" s="72"/>
      <c r="Y159" s="72"/>
      <c r="Z159" s="72"/>
    </row>
    <row r="160" spans="1:26">
      <c r="A160" s="237" t="s">
        <v>108</v>
      </c>
      <c r="B160" s="237"/>
      <c r="C160" s="237"/>
      <c r="D160" s="237"/>
      <c r="E160" s="68"/>
      <c r="F160" s="68"/>
      <c r="G160" s="238"/>
      <c r="H160" s="238"/>
      <c r="I160" s="238"/>
      <c r="K160" s="239"/>
      <c r="L160" s="239"/>
      <c r="M160" s="239"/>
      <c r="N160" s="239"/>
      <c r="O160" s="239"/>
      <c r="P160" s="239"/>
      <c r="Q160" s="239"/>
      <c r="R160" s="239"/>
      <c r="S160" s="339"/>
      <c r="T160" s="339"/>
      <c r="U160" s="72"/>
      <c r="V160" s="72"/>
      <c r="W160" s="72"/>
      <c r="X160" s="72"/>
      <c r="Y160" s="72"/>
      <c r="Z160" s="72"/>
    </row>
    <row r="161" spans="1:26" ht="15.75" thickBot="1">
      <c r="A161" s="237" t="s">
        <v>109</v>
      </c>
      <c r="B161" s="237"/>
      <c r="C161" s="237"/>
      <c r="D161" s="237"/>
      <c r="E161" s="68"/>
      <c r="F161" s="68"/>
      <c r="G161" s="238"/>
      <c r="H161" s="238"/>
      <c r="I161" s="238"/>
      <c r="K161" s="240"/>
      <c r="L161" s="240"/>
      <c r="M161" s="240"/>
      <c r="N161" s="240"/>
      <c r="O161" s="240"/>
      <c r="P161" s="240"/>
      <c r="Q161" s="240"/>
      <c r="R161" s="240"/>
      <c r="S161" s="62"/>
      <c r="T161" s="62" t="s">
        <v>110</v>
      </c>
      <c r="U161" s="62"/>
      <c r="V161" s="62"/>
      <c r="W161" s="62"/>
      <c r="X161" s="62"/>
      <c r="Y161" s="62"/>
      <c r="Z161" s="62" t="s">
        <v>85</v>
      </c>
    </row>
    <row r="162" spans="1:26">
      <c r="A162" s="237" t="s">
        <v>112</v>
      </c>
      <c r="B162" s="237"/>
      <c r="C162" s="237"/>
      <c r="D162" s="237"/>
      <c r="E162" s="68"/>
      <c r="F162" s="68"/>
      <c r="G162" s="238"/>
      <c r="H162" s="238"/>
      <c r="I162" s="238"/>
      <c r="K162" t="s">
        <v>113</v>
      </c>
      <c r="P162" t="s">
        <v>114</v>
      </c>
      <c r="R162" s="74"/>
      <c r="S162" s="339"/>
      <c r="T162" s="339"/>
      <c r="U162" s="64"/>
      <c r="V162" s="64"/>
      <c r="W162" s="64"/>
      <c r="X162" s="64"/>
      <c r="Y162" s="62"/>
      <c r="Z162" s="75">
        <v>44734</v>
      </c>
    </row>
    <row r="163" spans="1:26" ht="15.75" thickBot="1">
      <c r="A163" s="237" t="s">
        <v>115</v>
      </c>
      <c r="B163" s="237"/>
      <c r="C163" s="237"/>
      <c r="D163" s="237"/>
      <c r="E163" s="68"/>
      <c r="F163" s="68"/>
      <c r="G163" s="238"/>
      <c r="H163" s="238"/>
      <c r="I163" s="238"/>
      <c r="K163" s="239"/>
      <c r="L163" s="239"/>
      <c r="M163" s="239"/>
      <c r="N163" s="239"/>
      <c r="O163" s="239"/>
      <c r="P163" s="239"/>
      <c r="Q163" s="239"/>
      <c r="R163" s="239"/>
      <c r="S163" s="338"/>
      <c r="T163" s="338"/>
      <c r="U163" s="63"/>
      <c r="V163" s="63"/>
      <c r="W163" s="63"/>
      <c r="X163" s="63"/>
      <c r="Y163" s="63"/>
      <c r="Z163" s="63"/>
    </row>
    <row r="164" spans="1:26" ht="15.75" thickBot="1">
      <c r="A164" s="237" t="s">
        <v>116</v>
      </c>
      <c r="B164" s="237"/>
      <c r="C164" s="237"/>
      <c r="D164" s="237"/>
      <c r="E164" s="68"/>
      <c r="F164" s="68"/>
      <c r="G164" s="238"/>
      <c r="H164" s="238"/>
      <c r="I164" s="238"/>
      <c r="K164" s="240"/>
      <c r="L164" s="240"/>
      <c r="M164" s="240"/>
      <c r="N164" s="240"/>
      <c r="O164" s="240"/>
      <c r="P164" s="240"/>
      <c r="Q164" s="240"/>
      <c r="R164" s="240"/>
      <c r="S164" s="62"/>
      <c r="T164" s="76" t="s">
        <v>117</v>
      </c>
      <c r="U164" s="62"/>
      <c r="V164" s="62"/>
      <c r="W164" s="62"/>
      <c r="X164" s="62"/>
      <c r="Y164" s="62"/>
      <c r="Z164" s="62"/>
    </row>
    <row r="165" spans="1:26" ht="15" customHeight="1">
      <c r="K165" t="s">
        <v>118</v>
      </c>
      <c r="P165" t="s">
        <v>119</v>
      </c>
      <c r="S165" s="62"/>
      <c r="T165" s="256" t="s">
        <v>120</v>
      </c>
      <c r="U165" s="247" t="s">
        <v>121</v>
      </c>
      <c r="V165" s="234" t="s">
        <v>122</v>
      </c>
      <c r="W165" s="234" t="s">
        <v>123</v>
      </c>
      <c r="X165" s="246" t="s">
        <v>124</v>
      </c>
      <c r="Y165" s="247"/>
      <c r="Z165" s="261" t="s">
        <v>89</v>
      </c>
    </row>
    <row r="166" spans="1:26">
      <c r="A166" s="243" t="s">
        <v>125</v>
      </c>
      <c r="B166" s="243"/>
      <c r="C166" s="243"/>
      <c r="D166" s="243" t="s">
        <v>126</v>
      </c>
      <c r="E166" s="243"/>
      <c r="F166" s="243"/>
      <c r="G166" s="243"/>
      <c r="H166" s="243"/>
      <c r="I166" s="243"/>
      <c r="S166" s="62"/>
      <c r="T166" s="256"/>
      <c r="U166" s="249"/>
      <c r="V166" s="235"/>
      <c r="W166" s="235"/>
      <c r="X166" s="248"/>
      <c r="Y166" s="249"/>
      <c r="Z166" s="262"/>
    </row>
    <row r="167" spans="1:26">
      <c r="A167" s="340" t="s">
        <v>96</v>
      </c>
      <c r="B167" s="340"/>
      <c r="C167" s="340"/>
      <c r="D167" s="340" t="s">
        <v>127</v>
      </c>
      <c r="E167" s="340"/>
      <c r="F167" s="340"/>
      <c r="G167" s="340"/>
      <c r="H167" s="340"/>
      <c r="I167" s="340"/>
      <c r="S167" s="62"/>
      <c r="T167" s="77"/>
      <c r="U167" s="78"/>
      <c r="V167" s="77"/>
      <c r="W167" s="77"/>
      <c r="X167" s="241"/>
      <c r="Y167" s="242"/>
      <c r="Z167" s="83"/>
    </row>
    <row r="168" spans="1:26">
      <c r="A168" s="340" t="s">
        <v>128</v>
      </c>
      <c r="B168" s="340"/>
      <c r="C168" s="340"/>
      <c r="D168" s="340" t="s">
        <v>129</v>
      </c>
      <c r="E168" s="340"/>
      <c r="F168" s="340"/>
      <c r="G168" s="340"/>
      <c r="H168" s="340"/>
      <c r="I168" s="340"/>
      <c r="S168" s="62"/>
      <c r="T168" s="77"/>
      <c r="U168" s="78"/>
      <c r="V168" s="77"/>
      <c r="W168" s="77"/>
      <c r="X168" s="241"/>
      <c r="Y168" s="242"/>
      <c r="Z168" s="83"/>
    </row>
    <row r="169" spans="1:26">
      <c r="A169" s="68" t="s">
        <v>130</v>
      </c>
      <c r="B169" s="68"/>
      <c r="C169" s="68"/>
      <c r="D169" s="341" t="s">
        <v>131</v>
      </c>
      <c r="E169" s="342"/>
      <c r="F169" s="342"/>
      <c r="G169" s="342"/>
      <c r="H169" s="342"/>
      <c r="I169" s="343"/>
      <c r="S169" s="62"/>
      <c r="T169" s="77"/>
      <c r="U169" s="78"/>
      <c r="V169" s="77"/>
      <c r="W169" s="77"/>
      <c r="X169" s="241"/>
      <c r="Y169" s="242"/>
      <c r="Z169" s="83"/>
    </row>
    <row r="170" spans="1:26">
      <c r="A170" s="341" t="s">
        <v>16</v>
      </c>
      <c r="B170" s="342"/>
      <c r="C170" s="343"/>
      <c r="D170" s="341" t="s">
        <v>132</v>
      </c>
      <c r="E170" s="342"/>
      <c r="F170" s="342"/>
      <c r="G170" s="342"/>
      <c r="H170" s="342"/>
      <c r="I170" s="343"/>
      <c r="S170" s="62"/>
      <c r="T170" s="77"/>
      <c r="U170" s="78"/>
      <c r="V170" s="77"/>
      <c r="W170" s="77"/>
      <c r="X170" s="241"/>
      <c r="Y170" s="242"/>
      <c r="Z170" s="83"/>
    </row>
    <row r="171" spans="1:26">
      <c r="A171" s="341" t="s">
        <v>18</v>
      </c>
      <c r="B171" s="342"/>
      <c r="C171" s="343"/>
      <c r="D171" s="341" t="s">
        <v>133</v>
      </c>
      <c r="E171" s="342"/>
      <c r="F171" s="342"/>
      <c r="G171" s="342"/>
      <c r="H171" s="342"/>
      <c r="I171" s="343"/>
      <c r="S171" s="62"/>
      <c r="T171" s="77"/>
      <c r="U171" s="78"/>
      <c r="V171" s="77"/>
      <c r="W171" s="77"/>
      <c r="X171" s="241"/>
      <c r="Y171" s="242"/>
      <c r="Z171" s="83"/>
    </row>
    <row r="172" spans="1:26">
      <c r="A172" s="341" t="s">
        <v>134</v>
      </c>
      <c r="B172" s="342"/>
      <c r="C172" s="343"/>
      <c r="D172" s="341" t="s">
        <v>135</v>
      </c>
      <c r="E172" s="342"/>
      <c r="F172" s="342"/>
      <c r="G172" s="342"/>
      <c r="H172" s="342"/>
      <c r="I172" s="343"/>
      <c r="S172" s="339"/>
      <c r="T172" s="339"/>
      <c r="U172" s="62"/>
      <c r="V172" s="62"/>
      <c r="W172" s="62"/>
      <c r="X172" s="62"/>
      <c r="Y172" s="62"/>
      <c r="Z172" s="62"/>
    </row>
    <row r="173" spans="1:26">
      <c r="A173" s="341" t="s">
        <v>136</v>
      </c>
      <c r="B173" s="342"/>
      <c r="C173" s="343"/>
      <c r="D173" s="341" t="s">
        <v>137</v>
      </c>
      <c r="E173" s="342"/>
      <c r="F173" s="342"/>
      <c r="G173" s="342"/>
      <c r="H173" s="342"/>
      <c r="I173" s="343"/>
      <c r="S173" s="62"/>
      <c r="T173" s="64" t="s">
        <v>138</v>
      </c>
      <c r="U173" s="64"/>
      <c r="V173" s="64"/>
      <c r="W173" s="64"/>
      <c r="X173" s="64"/>
      <c r="Y173" s="64"/>
      <c r="Z173" s="64" t="s">
        <v>85</v>
      </c>
    </row>
    <row r="174" spans="1:26">
      <c r="A174" s="340" t="s">
        <v>139</v>
      </c>
      <c r="B174" s="340"/>
      <c r="C174" s="340"/>
      <c r="D174" s="340" t="s">
        <v>140</v>
      </c>
      <c r="E174" s="340"/>
      <c r="F174" s="340"/>
      <c r="G174" s="340"/>
      <c r="H174" s="340"/>
      <c r="I174" s="340"/>
      <c r="S174" s="339"/>
      <c r="T174" s="339"/>
      <c r="U174" s="62"/>
      <c r="V174" s="62"/>
      <c r="W174" s="62"/>
      <c r="X174" s="62"/>
      <c r="Y174" s="62"/>
      <c r="Z174" s="62"/>
    </row>
    <row r="175" spans="1:26">
      <c r="A175" s="340" t="s">
        <v>141</v>
      </c>
      <c r="B175" s="340"/>
      <c r="C175" s="340"/>
      <c r="D175" s="340" t="s">
        <v>142</v>
      </c>
      <c r="E175" s="340"/>
      <c r="F175" s="340"/>
      <c r="G175" s="340"/>
      <c r="H175" s="340"/>
      <c r="I175" s="340"/>
    </row>
    <row r="176" spans="1:26">
      <c r="A176" s="340" t="s">
        <v>143</v>
      </c>
      <c r="B176" s="340"/>
      <c r="C176" s="340"/>
      <c r="D176" s="340" t="s">
        <v>144</v>
      </c>
      <c r="E176" s="340"/>
      <c r="F176" s="340"/>
      <c r="G176" s="340"/>
      <c r="H176" s="340"/>
      <c r="I176" s="340"/>
    </row>
    <row r="177" spans="1:26">
      <c r="A177" s="340" t="s">
        <v>145</v>
      </c>
      <c r="B177" s="340"/>
      <c r="C177" s="340"/>
      <c r="D177" s="340" t="s">
        <v>146</v>
      </c>
      <c r="E177" s="340"/>
      <c r="F177" s="340"/>
      <c r="G177" s="340"/>
      <c r="H177" s="340"/>
      <c r="I177" s="340"/>
      <c r="J177" s="251" t="s">
        <v>147</v>
      </c>
      <c r="K177" s="251"/>
      <c r="L177" s="251"/>
      <c r="M177" s="251"/>
      <c r="N177" s="251"/>
      <c r="O177" s="251"/>
      <c r="P177" s="251"/>
      <c r="Q177" s="251"/>
      <c r="R177" s="251"/>
    </row>
    <row r="178" spans="1:26">
      <c r="A178" s="340" t="s">
        <v>148</v>
      </c>
      <c r="B178" s="340"/>
      <c r="C178" s="340"/>
      <c r="D178" s="340" t="s">
        <v>149</v>
      </c>
      <c r="E178" s="340"/>
      <c r="F178" s="340"/>
      <c r="G178" s="340"/>
      <c r="H178" s="340"/>
      <c r="I178" s="340"/>
      <c r="J178" s="251"/>
      <c r="K178" s="251"/>
      <c r="L178" s="251"/>
      <c r="M178" s="251"/>
      <c r="N178" s="251"/>
      <c r="O178" s="251"/>
      <c r="P178" s="251"/>
      <c r="Q178" s="251"/>
      <c r="R178" s="251"/>
    </row>
    <row r="179" spans="1:26">
      <c r="A179" s="340" t="s">
        <v>150</v>
      </c>
      <c r="B179" s="340"/>
      <c r="C179" s="340"/>
      <c r="D179" s="340" t="s">
        <v>151</v>
      </c>
      <c r="E179" s="340"/>
      <c r="F179" s="340"/>
      <c r="G179" s="340"/>
      <c r="H179" s="340"/>
      <c r="I179" s="340"/>
      <c r="J179" s="251"/>
      <c r="K179" s="251"/>
      <c r="L179" s="251"/>
      <c r="M179" s="251"/>
      <c r="N179" s="251"/>
      <c r="O179" s="251"/>
      <c r="P179" s="251"/>
      <c r="Q179" s="251"/>
      <c r="R179" s="251"/>
    </row>
    <row r="180" spans="1:26">
      <c r="A180" s="340"/>
      <c r="B180" s="340"/>
      <c r="C180" s="340"/>
      <c r="D180" s="340"/>
      <c r="E180" s="340"/>
      <c r="F180" s="340"/>
      <c r="G180" s="340"/>
      <c r="H180" s="340"/>
      <c r="I180" s="340"/>
    </row>
    <row r="181" spans="1:26">
      <c r="A181" s="84"/>
      <c r="B181" s="84"/>
      <c r="C181" s="84"/>
      <c r="D181" s="84"/>
      <c r="E181" s="84"/>
      <c r="F181" s="84"/>
      <c r="G181" s="84"/>
      <c r="H181" s="84"/>
      <c r="I181" s="84"/>
    </row>
    <row r="182" spans="1:26" ht="17.25" customHeight="1">
      <c r="A182" s="56" t="s">
        <v>70</v>
      </c>
      <c r="B182" s="69"/>
      <c r="C182" s="69"/>
      <c r="D182" s="69"/>
      <c r="E182" s="69"/>
      <c r="F182" s="69"/>
      <c r="G182" s="69"/>
      <c r="H182" s="69"/>
      <c r="I182" s="69"/>
      <c r="N182" s="58" t="s">
        <v>71</v>
      </c>
      <c r="T182" s="59"/>
      <c r="U182" s="222" t="s">
        <v>72</v>
      </c>
      <c r="V182" s="222"/>
      <c r="W182" s="222"/>
      <c r="X182" s="222"/>
      <c r="Y182" s="222"/>
      <c r="Z182" s="222"/>
    </row>
    <row r="183" spans="1:26" ht="15" customHeight="1">
      <c r="A183" s="60"/>
      <c r="J183" s="223" t="s">
        <v>73</v>
      </c>
      <c r="K183" s="223"/>
      <c r="L183" s="223"/>
      <c r="M183" s="223"/>
      <c r="N183" s="223"/>
      <c r="O183" s="223"/>
      <c r="P183" s="223"/>
      <c r="Q183" s="223"/>
      <c r="R183" s="223"/>
      <c r="S183" s="62"/>
      <c r="T183" s="59"/>
      <c r="U183" s="222"/>
      <c r="V183" s="222"/>
      <c r="W183" s="222"/>
      <c r="X183" s="222"/>
      <c r="Y183" s="222"/>
      <c r="Z183" s="222"/>
    </row>
    <row r="184" spans="1:26" ht="16.5" customHeight="1">
      <c r="A184" s="56" t="s">
        <v>74</v>
      </c>
      <c r="B184" s="69"/>
      <c r="C184" s="69"/>
      <c r="D184" s="69"/>
      <c r="E184" s="259" t="s">
        <v>75</v>
      </c>
      <c r="F184" s="259"/>
      <c r="G184" s="69"/>
      <c r="H184" s="69"/>
      <c r="I184" s="69"/>
      <c r="J184" s="223"/>
      <c r="K184" s="223"/>
      <c r="L184" s="223"/>
      <c r="M184" s="223"/>
      <c r="N184" s="223"/>
      <c r="O184" s="223"/>
      <c r="P184" s="223"/>
      <c r="Q184" s="223"/>
      <c r="R184" s="223"/>
      <c r="S184" s="62"/>
      <c r="T184" s="59"/>
      <c r="U184" s="222"/>
      <c r="V184" s="222"/>
      <c r="W184" s="222"/>
      <c r="X184" s="222"/>
      <c r="Y184" s="222"/>
      <c r="Z184" s="222"/>
    </row>
    <row r="185" spans="1:26" ht="15.75">
      <c r="A185" s="60"/>
      <c r="J185" s="223"/>
      <c r="K185" s="223"/>
      <c r="L185" s="223"/>
      <c r="M185" s="223"/>
      <c r="N185" s="223"/>
      <c r="O185" s="223"/>
      <c r="P185" s="223"/>
      <c r="Q185" s="223"/>
      <c r="R185" s="223"/>
      <c r="S185" s="62"/>
      <c r="T185" s="224" t="s">
        <v>76</v>
      </c>
      <c r="U185" s="224"/>
      <c r="V185" s="224"/>
      <c r="W185" s="224"/>
      <c r="X185" s="224"/>
      <c r="Y185" s="224"/>
      <c r="Z185" s="224"/>
    </row>
    <row r="186" spans="1:26" ht="15.75">
      <c r="A186" s="56" t="s">
        <v>77</v>
      </c>
      <c r="B186" s="69"/>
      <c r="C186" s="69"/>
      <c r="D186" s="69"/>
      <c r="E186" s="259" t="s">
        <v>78</v>
      </c>
      <c r="F186" s="259"/>
      <c r="G186" s="69">
        <v>5</v>
      </c>
      <c r="H186" s="69"/>
      <c r="I186" s="69"/>
      <c r="K186" s="226"/>
      <c r="L186" s="226"/>
      <c r="M186" s="226"/>
      <c r="N186" s="226"/>
      <c r="O186" s="226"/>
      <c r="P186" s="226"/>
      <c r="Q186" s="226"/>
      <c r="S186" s="62"/>
      <c r="T186" s="224"/>
      <c r="U186" s="224"/>
      <c r="V186" s="224"/>
      <c r="W186" s="224"/>
      <c r="X186" s="224"/>
      <c r="Y186" s="224"/>
      <c r="Z186" s="224"/>
    </row>
    <row r="187" spans="1:26" ht="16.5" thickBot="1">
      <c r="A187" s="60"/>
      <c r="K187" s="226"/>
      <c r="L187" s="226"/>
      <c r="M187" s="226"/>
      <c r="N187" s="226"/>
      <c r="O187" s="226"/>
      <c r="P187" s="226"/>
      <c r="Q187" s="226"/>
      <c r="S187" s="339"/>
      <c r="T187" s="339"/>
      <c r="U187" s="63"/>
      <c r="V187" s="63"/>
      <c r="W187" s="63"/>
      <c r="X187" s="63"/>
      <c r="Y187" s="63"/>
      <c r="Z187" s="63"/>
    </row>
    <row r="188" spans="1:26" ht="15.75">
      <c r="A188" s="56" t="s">
        <v>79</v>
      </c>
      <c r="B188" s="69"/>
      <c r="C188" s="69"/>
      <c r="D188" s="69"/>
      <c r="E188" s="69"/>
      <c r="F188" s="69"/>
      <c r="G188" s="69"/>
      <c r="H188" s="69"/>
      <c r="I188" s="69"/>
      <c r="K188" s="226"/>
      <c r="L188" s="226"/>
      <c r="M188" s="226"/>
      <c r="N188" s="226"/>
      <c r="O188" s="226"/>
      <c r="P188" s="226"/>
      <c r="Q188" s="226"/>
      <c r="S188" s="62"/>
      <c r="T188" s="62" t="s">
        <v>80</v>
      </c>
      <c r="U188" s="253"/>
      <c r="V188" s="253"/>
      <c r="W188" s="253"/>
      <c r="X188" s="253"/>
      <c r="Y188" s="253"/>
      <c r="Z188" s="253"/>
    </row>
    <row r="189" spans="1:26">
      <c r="K189" s="226"/>
      <c r="L189" s="226"/>
      <c r="M189" s="226"/>
      <c r="N189" s="226"/>
      <c r="O189" s="226"/>
      <c r="P189" s="226"/>
      <c r="Q189" s="226"/>
      <c r="S189" s="62"/>
      <c r="T189" s="62" t="s">
        <v>152</v>
      </c>
      <c r="U189" s="254"/>
      <c r="V189" s="254"/>
      <c r="W189" s="254"/>
      <c r="X189" s="254"/>
      <c r="Y189" s="254"/>
      <c r="Z189" s="254"/>
    </row>
    <row r="190" spans="1:26" ht="15" customHeight="1">
      <c r="A190" s="260" t="s">
        <v>155</v>
      </c>
      <c r="B190" s="260"/>
      <c r="C190" s="260"/>
      <c r="D190" s="260"/>
      <c r="E190" s="260"/>
      <c r="F190" s="260"/>
      <c r="G190" s="260"/>
      <c r="H190" s="260"/>
      <c r="I190" s="260"/>
      <c r="K190" s="226"/>
      <c r="L190" s="226"/>
      <c r="M190" s="226"/>
      <c r="N190" s="226"/>
      <c r="O190" s="226"/>
      <c r="P190" s="226"/>
      <c r="Q190" s="226"/>
      <c r="S190" s="62"/>
      <c r="T190" s="62" t="s">
        <v>83</v>
      </c>
      <c r="U190" s="66"/>
      <c r="V190" s="66"/>
      <c r="W190" s="66"/>
      <c r="X190" s="66"/>
      <c r="Y190" s="66"/>
      <c r="Z190" s="66"/>
    </row>
    <row r="191" spans="1:26" ht="15" customHeight="1">
      <c r="A191" s="260"/>
      <c r="B191" s="260"/>
      <c r="C191" s="260"/>
      <c r="D191" s="260"/>
      <c r="E191" s="260"/>
      <c r="F191" s="260"/>
      <c r="G191" s="260"/>
      <c r="H191" s="260"/>
      <c r="I191" s="260"/>
      <c r="K191" s="226"/>
      <c r="L191" s="226"/>
      <c r="M191" s="226"/>
      <c r="N191" s="226"/>
      <c r="O191" s="226"/>
      <c r="P191" s="226"/>
      <c r="Q191" s="226"/>
      <c r="S191" s="339"/>
      <c r="T191" s="339"/>
      <c r="U191" s="62"/>
      <c r="V191" s="62"/>
      <c r="W191" s="62"/>
      <c r="X191" s="62"/>
      <c r="Y191" s="62"/>
      <c r="Z191" s="62"/>
    </row>
    <row r="192" spans="1:26" ht="15" customHeight="1">
      <c r="A192" s="260"/>
      <c r="B192" s="260"/>
      <c r="C192" s="260"/>
      <c r="D192" s="260"/>
      <c r="E192" s="260"/>
      <c r="F192" s="260"/>
      <c r="G192" s="260"/>
      <c r="H192" s="260"/>
      <c r="I192" s="260"/>
      <c r="K192" s="226"/>
      <c r="L192" s="226"/>
      <c r="M192" s="226"/>
      <c r="N192" s="226"/>
      <c r="O192" s="226"/>
      <c r="P192" s="226"/>
      <c r="Q192" s="226"/>
      <c r="S192" s="62"/>
      <c r="T192" s="227" t="s">
        <v>84</v>
      </c>
      <c r="U192" s="228" t="s">
        <v>85</v>
      </c>
      <c r="V192" s="234" t="s">
        <v>86</v>
      </c>
      <c r="W192" s="234" t="s">
        <v>87</v>
      </c>
      <c r="X192" s="234" t="s">
        <v>9</v>
      </c>
      <c r="Y192" s="234" t="s">
        <v>88</v>
      </c>
      <c r="Z192" s="227" t="s">
        <v>89</v>
      </c>
    </row>
    <row r="193" spans="1:26" ht="18">
      <c r="A193" s="260"/>
      <c r="B193" s="260"/>
      <c r="C193" s="260"/>
      <c r="D193" s="260"/>
      <c r="E193" s="260"/>
      <c r="F193" s="260"/>
      <c r="G193" s="260"/>
      <c r="H193" s="260"/>
      <c r="I193" s="260"/>
      <c r="N193" s="81" t="s">
        <v>153</v>
      </c>
      <c r="S193" s="62"/>
      <c r="T193" s="227"/>
      <c r="U193" s="229"/>
      <c r="V193" s="235"/>
      <c r="W193" s="235"/>
      <c r="X193" s="235"/>
      <c r="Y193" s="235"/>
      <c r="Z193" s="234"/>
    </row>
    <row r="194" spans="1:26" ht="18">
      <c r="E194" s="58" t="s">
        <v>91</v>
      </c>
      <c r="J194" s="236" t="s">
        <v>154</v>
      </c>
      <c r="K194" s="236"/>
      <c r="L194" s="236"/>
      <c r="M194" s="236"/>
      <c r="N194" s="236"/>
      <c r="O194" s="236"/>
      <c r="P194" s="236"/>
      <c r="Q194" s="236"/>
      <c r="R194" s="236"/>
      <c r="S194" s="62"/>
      <c r="T194" s="227"/>
      <c r="U194" s="228"/>
      <c r="V194" s="234"/>
      <c r="W194" s="234"/>
      <c r="X194" s="230">
        <v>0</v>
      </c>
      <c r="Y194" s="230">
        <v>0</v>
      </c>
      <c r="Z194" s="230">
        <v>0</v>
      </c>
    </row>
    <row r="195" spans="1:26">
      <c r="A195" s="232" t="s">
        <v>93</v>
      </c>
      <c r="B195" s="232"/>
      <c r="C195" s="232"/>
      <c r="D195" s="232"/>
      <c r="E195" s="233" t="s">
        <v>94</v>
      </c>
      <c r="F195" s="233" t="s">
        <v>11</v>
      </c>
      <c r="G195" s="233" t="s">
        <v>95</v>
      </c>
      <c r="H195" s="233"/>
      <c r="I195" s="233"/>
      <c r="J195" s="236"/>
      <c r="K195" s="236"/>
      <c r="L195" s="236"/>
      <c r="M195" s="236"/>
      <c r="N195" s="236"/>
      <c r="O195" s="236"/>
      <c r="P195" s="236"/>
      <c r="Q195" s="236"/>
      <c r="R195" s="236"/>
      <c r="S195" s="62"/>
      <c r="T195" s="227"/>
      <c r="U195" s="229"/>
      <c r="V195" s="235"/>
      <c r="W195" s="235"/>
      <c r="X195" s="231"/>
      <c r="Y195" s="231"/>
      <c r="Z195" s="231"/>
    </row>
    <row r="196" spans="1:26">
      <c r="A196" s="232"/>
      <c r="B196" s="232"/>
      <c r="C196" s="232"/>
      <c r="D196" s="232"/>
      <c r="E196" s="233"/>
      <c r="F196" s="233"/>
      <c r="G196" s="233"/>
      <c r="H196" s="233"/>
      <c r="I196" s="233"/>
      <c r="J196" s="236"/>
      <c r="K196" s="236"/>
      <c r="L196" s="236"/>
      <c r="M196" s="236"/>
      <c r="N196" s="236"/>
      <c r="O196" s="236"/>
      <c r="P196" s="236"/>
      <c r="Q196" s="236"/>
      <c r="R196" s="236"/>
      <c r="S196" s="62"/>
      <c r="T196" s="227"/>
      <c r="U196" s="228"/>
      <c r="V196" s="234"/>
      <c r="W196" s="234"/>
      <c r="X196" s="230">
        <v>0</v>
      </c>
      <c r="Y196" s="230">
        <v>0</v>
      </c>
      <c r="Z196" s="230">
        <v>0</v>
      </c>
    </row>
    <row r="197" spans="1:26">
      <c r="A197" s="237" t="s">
        <v>96</v>
      </c>
      <c r="B197" s="237"/>
      <c r="C197" s="237"/>
      <c r="D197" s="237"/>
      <c r="E197" s="68">
        <v>50</v>
      </c>
      <c r="F197" s="68"/>
      <c r="G197" s="238"/>
      <c r="H197" s="238"/>
      <c r="I197" s="238"/>
      <c r="K197" s="69"/>
      <c r="L197" t="s">
        <v>97</v>
      </c>
      <c r="O197" s="69"/>
      <c r="P197" t="s">
        <v>93</v>
      </c>
      <c r="S197" s="62"/>
      <c r="T197" s="227"/>
      <c r="U197" s="229"/>
      <c r="V197" s="235"/>
      <c r="W197" s="235"/>
      <c r="X197" s="231"/>
      <c r="Y197" s="231"/>
      <c r="Z197" s="231"/>
    </row>
    <row r="198" spans="1:26">
      <c r="A198" s="237" t="s">
        <v>98</v>
      </c>
      <c r="B198" s="237"/>
      <c r="C198" s="237"/>
      <c r="D198" s="237"/>
      <c r="E198" s="68"/>
      <c r="F198" s="68"/>
      <c r="G198" s="238"/>
      <c r="H198" s="238"/>
      <c r="I198" s="238"/>
      <c r="K198" s="70"/>
      <c r="L198" t="s">
        <v>99</v>
      </c>
      <c r="O198" s="70"/>
      <c r="P198" t="s">
        <v>100</v>
      </c>
      <c r="S198" s="62"/>
      <c r="T198" s="227"/>
      <c r="U198" s="228"/>
      <c r="V198" s="234"/>
      <c r="W198" s="234"/>
      <c r="X198" s="230">
        <v>0</v>
      </c>
      <c r="Y198" s="230">
        <v>0</v>
      </c>
      <c r="Z198" s="230">
        <v>0</v>
      </c>
    </row>
    <row r="199" spans="1:26">
      <c r="A199" s="237" t="s">
        <v>15</v>
      </c>
      <c r="B199" s="237"/>
      <c r="C199" s="237"/>
      <c r="D199" s="237"/>
      <c r="E199" s="68"/>
      <c r="F199" s="68"/>
      <c r="G199" s="238"/>
      <c r="H199" s="238"/>
      <c r="I199" s="238"/>
      <c r="K199" s="70"/>
      <c r="L199" t="s">
        <v>101</v>
      </c>
      <c r="O199" s="70"/>
      <c r="P199" t="s">
        <v>102</v>
      </c>
      <c r="S199" s="62"/>
      <c r="T199" s="227"/>
      <c r="U199" s="229"/>
      <c r="V199" s="235"/>
      <c r="W199" s="235"/>
      <c r="X199" s="231"/>
      <c r="Y199" s="231"/>
      <c r="Z199" s="231"/>
    </row>
    <row r="200" spans="1:26">
      <c r="A200" s="237" t="s">
        <v>16</v>
      </c>
      <c r="B200" s="237"/>
      <c r="C200" s="237"/>
      <c r="D200" s="237"/>
      <c r="E200" s="68"/>
      <c r="F200" s="68"/>
      <c r="G200" s="238"/>
      <c r="H200" s="238"/>
      <c r="I200" s="238"/>
      <c r="K200" s="70"/>
      <c r="S200" s="62"/>
      <c r="T200" s="227"/>
      <c r="U200" s="228"/>
      <c r="V200" s="234"/>
      <c r="W200" s="234"/>
      <c r="X200" s="230">
        <v>0</v>
      </c>
      <c r="Y200" s="230">
        <v>0</v>
      </c>
      <c r="Z200" s="230">
        <v>0</v>
      </c>
    </row>
    <row r="201" spans="1:26">
      <c r="A201" s="237" t="s">
        <v>18</v>
      </c>
      <c r="B201" s="237"/>
      <c r="C201" s="237"/>
      <c r="D201" s="237"/>
      <c r="E201" s="68"/>
      <c r="F201" s="68"/>
      <c r="G201" s="238"/>
      <c r="H201" s="238"/>
      <c r="I201" s="238"/>
      <c r="S201" s="62"/>
      <c r="T201" s="227"/>
      <c r="U201" s="229"/>
      <c r="V201" s="235"/>
      <c r="W201" s="235"/>
      <c r="X201" s="231"/>
      <c r="Y201" s="231"/>
      <c r="Z201" s="231"/>
    </row>
    <row r="202" spans="1:26">
      <c r="A202" s="237" t="s">
        <v>103</v>
      </c>
      <c r="B202" s="237"/>
      <c r="C202" s="237"/>
      <c r="D202" s="237"/>
      <c r="E202" s="68"/>
      <c r="F202" s="68"/>
      <c r="G202" s="238"/>
      <c r="H202" s="238"/>
      <c r="I202" s="238"/>
      <c r="S202" s="62"/>
      <c r="T202" s="227"/>
      <c r="U202" s="228"/>
      <c r="V202" s="234"/>
      <c r="W202" s="234"/>
      <c r="X202" s="230">
        <v>0</v>
      </c>
      <c r="Y202" s="230">
        <v>0</v>
      </c>
      <c r="Z202" s="230">
        <v>0</v>
      </c>
    </row>
    <row r="203" spans="1:26">
      <c r="A203" s="237" t="s">
        <v>104</v>
      </c>
      <c r="B203" s="237"/>
      <c r="C203" s="237"/>
      <c r="D203" s="237"/>
      <c r="E203" s="68"/>
      <c r="F203" s="68"/>
      <c r="G203" s="238"/>
      <c r="H203" s="238"/>
      <c r="I203" s="238"/>
      <c r="K203" t="s">
        <v>105</v>
      </c>
      <c r="S203" s="62"/>
      <c r="T203" s="227"/>
      <c r="U203" s="229"/>
      <c r="V203" s="235"/>
      <c r="W203" s="235"/>
      <c r="X203" s="231"/>
      <c r="Y203" s="231"/>
      <c r="Z203" s="231"/>
    </row>
    <row r="204" spans="1:26">
      <c r="A204" s="237" t="s">
        <v>106</v>
      </c>
      <c r="B204" s="237"/>
      <c r="C204" s="237"/>
      <c r="D204" s="237"/>
      <c r="E204" s="68"/>
      <c r="F204" s="68"/>
      <c r="G204" s="238"/>
      <c r="H204" s="238"/>
      <c r="I204" s="238"/>
      <c r="S204" s="62"/>
      <c r="T204" s="71" t="s">
        <v>107</v>
      </c>
      <c r="U204" s="72"/>
      <c r="V204" s="72"/>
      <c r="W204" s="72"/>
      <c r="X204" s="72"/>
      <c r="Y204" s="72"/>
      <c r="Z204" s="72"/>
    </row>
    <row r="205" spans="1:26">
      <c r="A205" s="237" t="s">
        <v>108</v>
      </c>
      <c r="B205" s="237"/>
      <c r="C205" s="237"/>
      <c r="D205" s="237"/>
      <c r="E205" s="68"/>
      <c r="F205" s="68"/>
      <c r="G205" s="238"/>
      <c r="H205" s="238"/>
      <c r="I205" s="238"/>
      <c r="K205" s="239"/>
      <c r="L205" s="239"/>
      <c r="M205" s="239"/>
      <c r="N205" s="239"/>
      <c r="O205" s="239"/>
      <c r="P205" s="239"/>
      <c r="Q205" s="239"/>
      <c r="R205" s="239"/>
      <c r="S205" s="339"/>
      <c r="T205" s="339"/>
      <c r="U205" s="72"/>
      <c r="V205" s="72"/>
      <c r="W205" s="72"/>
      <c r="X205" s="72"/>
      <c r="Y205" s="72"/>
      <c r="Z205" s="72"/>
    </row>
    <row r="206" spans="1:26" ht="15.75" thickBot="1">
      <c r="A206" s="237" t="s">
        <v>109</v>
      </c>
      <c r="B206" s="237"/>
      <c r="C206" s="237"/>
      <c r="D206" s="237"/>
      <c r="E206" s="68"/>
      <c r="F206" s="68"/>
      <c r="G206" s="238"/>
      <c r="H206" s="238"/>
      <c r="I206" s="238"/>
      <c r="K206" s="240"/>
      <c r="L206" s="240"/>
      <c r="M206" s="240"/>
      <c r="N206" s="240"/>
      <c r="O206" s="240"/>
      <c r="P206" s="240"/>
      <c r="Q206" s="240"/>
      <c r="R206" s="240"/>
      <c r="S206" s="62"/>
      <c r="T206" s="62" t="s">
        <v>110</v>
      </c>
      <c r="U206" s="62"/>
      <c r="V206" s="62"/>
      <c r="W206" s="62"/>
      <c r="X206" s="62"/>
      <c r="Y206" s="62"/>
      <c r="Z206" s="62" t="s">
        <v>85</v>
      </c>
    </row>
    <row r="207" spans="1:26">
      <c r="A207" s="237" t="s">
        <v>112</v>
      </c>
      <c r="B207" s="237"/>
      <c r="C207" s="237"/>
      <c r="D207" s="237"/>
      <c r="E207" s="68"/>
      <c r="F207" s="68"/>
      <c r="G207" s="238"/>
      <c r="H207" s="238"/>
      <c r="I207" s="238"/>
      <c r="K207" t="s">
        <v>113</v>
      </c>
      <c r="P207" t="s">
        <v>114</v>
      </c>
      <c r="R207" s="74"/>
      <c r="S207" s="339"/>
      <c r="T207" s="339"/>
      <c r="U207" s="64"/>
      <c r="V207" s="64"/>
      <c r="W207" s="64"/>
      <c r="X207" s="64"/>
      <c r="Y207" s="62"/>
      <c r="Z207" s="75">
        <v>44764</v>
      </c>
    </row>
    <row r="208" spans="1:26" ht="15.75" thickBot="1">
      <c r="A208" s="237" t="s">
        <v>115</v>
      </c>
      <c r="B208" s="237"/>
      <c r="C208" s="237"/>
      <c r="D208" s="237"/>
      <c r="E208" s="68"/>
      <c r="F208" s="68"/>
      <c r="G208" s="238"/>
      <c r="H208" s="238"/>
      <c r="I208" s="238"/>
      <c r="K208" s="239"/>
      <c r="L208" s="239"/>
      <c r="M208" s="239"/>
      <c r="N208" s="239"/>
      <c r="O208" s="239"/>
      <c r="P208" s="239"/>
      <c r="Q208" s="239"/>
      <c r="R208" s="239"/>
      <c r="S208" s="338"/>
      <c r="T208" s="338"/>
      <c r="U208" s="63"/>
      <c r="V208" s="63"/>
      <c r="W208" s="63"/>
      <c r="X208" s="63"/>
      <c r="Y208" s="63"/>
      <c r="Z208" s="63"/>
    </row>
    <row r="209" spans="1:26" ht="15.75" thickBot="1">
      <c r="A209" s="237" t="s">
        <v>116</v>
      </c>
      <c r="B209" s="237"/>
      <c r="C209" s="237"/>
      <c r="D209" s="237"/>
      <c r="E209" s="68"/>
      <c r="F209" s="68"/>
      <c r="G209" s="238"/>
      <c r="H209" s="238"/>
      <c r="I209" s="238"/>
      <c r="K209" s="240"/>
      <c r="L209" s="240"/>
      <c r="M209" s="240"/>
      <c r="N209" s="240"/>
      <c r="O209" s="240"/>
      <c r="P209" s="240"/>
      <c r="Q209" s="240"/>
      <c r="R209" s="240"/>
      <c r="S209" s="62"/>
      <c r="T209" s="76" t="s">
        <v>117</v>
      </c>
      <c r="U209" s="62"/>
      <c r="V209" s="62"/>
      <c r="W209" s="62"/>
      <c r="X209" s="62"/>
      <c r="Y209" s="62"/>
      <c r="Z209" s="62"/>
    </row>
    <row r="210" spans="1:26" ht="15" customHeight="1">
      <c r="K210" t="s">
        <v>118</v>
      </c>
      <c r="P210" t="s">
        <v>119</v>
      </c>
      <c r="S210" s="62"/>
      <c r="T210" s="256" t="s">
        <v>120</v>
      </c>
      <c r="U210" s="247" t="s">
        <v>121</v>
      </c>
      <c r="V210" s="234" t="s">
        <v>122</v>
      </c>
      <c r="W210" s="234" t="s">
        <v>123</v>
      </c>
      <c r="X210" s="246" t="s">
        <v>124</v>
      </c>
      <c r="Y210" s="247"/>
      <c r="Z210" s="257" t="s">
        <v>89</v>
      </c>
    </row>
    <row r="211" spans="1:26">
      <c r="A211" s="243" t="s">
        <v>125</v>
      </c>
      <c r="B211" s="243"/>
      <c r="C211" s="243"/>
      <c r="D211" s="243" t="s">
        <v>126</v>
      </c>
      <c r="E211" s="243"/>
      <c r="F211" s="243"/>
      <c r="G211" s="243"/>
      <c r="H211" s="243"/>
      <c r="I211" s="243"/>
      <c r="S211" s="62"/>
      <c r="T211" s="256"/>
      <c r="U211" s="249"/>
      <c r="V211" s="235"/>
      <c r="W211" s="235"/>
      <c r="X211" s="248"/>
      <c r="Y211" s="249"/>
      <c r="Z211" s="258"/>
    </row>
    <row r="212" spans="1:26">
      <c r="A212" s="340" t="s">
        <v>96</v>
      </c>
      <c r="B212" s="340"/>
      <c r="C212" s="340"/>
      <c r="D212" s="340" t="s">
        <v>127</v>
      </c>
      <c r="E212" s="340"/>
      <c r="F212" s="340"/>
      <c r="G212" s="340"/>
      <c r="H212" s="340"/>
      <c r="I212" s="340"/>
      <c r="S212" s="62"/>
      <c r="T212" s="77"/>
      <c r="U212" s="78"/>
      <c r="V212" s="77"/>
      <c r="W212" s="77"/>
      <c r="X212" s="241"/>
      <c r="Y212" s="242"/>
      <c r="Z212" s="79"/>
    </row>
    <row r="213" spans="1:26">
      <c r="A213" s="340" t="s">
        <v>128</v>
      </c>
      <c r="B213" s="340"/>
      <c r="C213" s="340"/>
      <c r="D213" s="340" t="s">
        <v>129</v>
      </c>
      <c r="E213" s="340"/>
      <c r="F213" s="340"/>
      <c r="G213" s="340"/>
      <c r="H213" s="340"/>
      <c r="I213" s="340"/>
      <c r="S213" s="62"/>
      <c r="T213" s="77"/>
      <c r="U213" s="78"/>
      <c r="V213" s="77"/>
      <c r="W213" s="77"/>
      <c r="X213" s="241"/>
      <c r="Y213" s="242"/>
      <c r="Z213" s="79"/>
    </row>
    <row r="214" spans="1:26">
      <c r="A214" s="68" t="s">
        <v>130</v>
      </c>
      <c r="B214" s="68"/>
      <c r="C214" s="68"/>
      <c r="D214" s="341" t="s">
        <v>131</v>
      </c>
      <c r="E214" s="342"/>
      <c r="F214" s="342"/>
      <c r="G214" s="342"/>
      <c r="H214" s="342"/>
      <c r="I214" s="343"/>
      <c r="S214" s="62"/>
      <c r="T214" s="77"/>
      <c r="U214" s="78"/>
      <c r="V214" s="77"/>
      <c r="W214" s="77"/>
      <c r="X214" s="241"/>
      <c r="Y214" s="242"/>
      <c r="Z214" s="79"/>
    </row>
    <row r="215" spans="1:26">
      <c r="A215" s="341" t="s">
        <v>16</v>
      </c>
      <c r="B215" s="342"/>
      <c r="C215" s="343"/>
      <c r="D215" s="341" t="s">
        <v>132</v>
      </c>
      <c r="E215" s="342"/>
      <c r="F215" s="342"/>
      <c r="G215" s="342"/>
      <c r="H215" s="342"/>
      <c r="I215" s="343"/>
      <c r="S215" s="62"/>
      <c r="T215" s="77"/>
      <c r="U215" s="78"/>
      <c r="V215" s="77"/>
      <c r="W215" s="77"/>
      <c r="X215" s="241"/>
      <c r="Y215" s="242"/>
      <c r="Z215" s="79"/>
    </row>
    <row r="216" spans="1:26">
      <c r="A216" s="341" t="s">
        <v>18</v>
      </c>
      <c r="B216" s="342"/>
      <c r="C216" s="343"/>
      <c r="D216" s="341" t="s">
        <v>133</v>
      </c>
      <c r="E216" s="342"/>
      <c r="F216" s="342"/>
      <c r="G216" s="342"/>
      <c r="H216" s="342"/>
      <c r="I216" s="343"/>
      <c r="S216" s="62"/>
      <c r="T216" s="77"/>
      <c r="U216" s="78"/>
      <c r="V216" s="77"/>
      <c r="W216" s="77"/>
      <c r="X216" s="241"/>
      <c r="Y216" s="242"/>
      <c r="Z216" s="79"/>
    </row>
    <row r="217" spans="1:26">
      <c r="A217" s="341" t="s">
        <v>134</v>
      </c>
      <c r="B217" s="342"/>
      <c r="C217" s="343"/>
      <c r="D217" s="341" t="s">
        <v>135</v>
      </c>
      <c r="E217" s="342"/>
      <c r="F217" s="342"/>
      <c r="G217" s="342"/>
      <c r="H217" s="342"/>
      <c r="I217" s="343"/>
      <c r="S217" s="339"/>
      <c r="T217" s="339"/>
      <c r="U217" s="62"/>
      <c r="V217" s="62"/>
      <c r="W217" s="62"/>
      <c r="X217" s="62"/>
      <c r="Y217" s="62"/>
      <c r="Z217" s="62"/>
    </row>
    <row r="218" spans="1:26">
      <c r="A218" s="341" t="s">
        <v>136</v>
      </c>
      <c r="B218" s="342"/>
      <c r="C218" s="343"/>
      <c r="D218" s="341" t="s">
        <v>137</v>
      </c>
      <c r="E218" s="342"/>
      <c r="F218" s="342"/>
      <c r="G218" s="342"/>
      <c r="H218" s="342"/>
      <c r="I218" s="343"/>
      <c r="S218" s="62"/>
      <c r="T218" s="64" t="s">
        <v>138</v>
      </c>
      <c r="U218" s="64"/>
      <c r="V218" s="64"/>
      <c r="W218" s="64"/>
      <c r="X218" s="64"/>
      <c r="Y218" s="64"/>
      <c r="Z218" s="64" t="s">
        <v>85</v>
      </c>
    </row>
    <row r="219" spans="1:26">
      <c r="A219" s="340" t="s">
        <v>139</v>
      </c>
      <c r="B219" s="340"/>
      <c r="C219" s="340"/>
      <c r="D219" s="340" t="s">
        <v>140</v>
      </c>
      <c r="E219" s="340"/>
      <c r="F219" s="340"/>
      <c r="G219" s="340"/>
      <c r="H219" s="340"/>
      <c r="I219" s="340"/>
      <c r="S219" s="339"/>
      <c r="T219" s="339"/>
      <c r="U219" s="62"/>
      <c r="V219" s="62"/>
      <c r="W219" s="62"/>
      <c r="X219" s="62"/>
      <c r="Y219" s="62"/>
      <c r="Z219" s="62"/>
    </row>
    <row r="220" spans="1:26">
      <c r="A220" s="340" t="s">
        <v>141</v>
      </c>
      <c r="B220" s="340"/>
      <c r="C220" s="340"/>
      <c r="D220" s="340" t="s">
        <v>142</v>
      </c>
      <c r="E220" s="340"/>
      <c r="F220" s="340"/>
      <c r="G220" s="340"/>
      <c r="H220" s="340"/>
      <c r="I220" s="340"/>
    </row>
    <row r="221" spans="1:26">
      <c r="A221" s="340" t="s">
        <v>143</v>
      </c>
      <c r="B221" s="340"/>
      <c r="C221" s="340"/>
      <c r="D221" s="340" t="s">
        <v>144</v>
      </c>
      <c r="E221" s="340"/>
      <c r="F221" s="340"/>
      <c r="G221" s="340"/>
      <c r="H221" s="340"/>
      <c r="I221" s="340"/>
    </row>
    <row r="222" spans="1:26">
      <c r="A222" s="340" t="s">
        <v>145</v>
      </c>
      <c r="B222" s="340"/>
      <c r="C222" s="340"/>
      <c r="D222" s="340" t="s">
        <v>146</v>
      </c>
      <c r="E222" s="340"/>
      <c r="F222" s="340"/>
      <c r="G222" s="340"/>
      <c r="H222" s="340"/>
      <c r="I222" s="340"/>
    </row>
    <row r="223" spans="1:26">
      <c r="A223" s="340" t="s">
        <v>148</v>
      </c>
      <c r="B223" s="340"/>
      <c r="C223" s="340"/>
      <c r="D223" s="340" t="s">
        <v>149</v>
      </c>
      <c r="E223" s="340"/>
      <c r="F223" s="340"/>
      <c r="G223" s="340"/>
      <c r="H223" s="340"/>
      <c r="I223" s="340"/>
      <c r="J223" t="s">
        <v>147</v>
      </c>
    </row>
    <row r="224" spans="1:26">
      <c r="A224" s="340" t="s">
        <v>150</v>
      </c>
      <c r="B224" s="340"/>
      <c r="C224" s="340"/>
      <c r="D224" s="340" t="s">
        <v>151</v>
      </c>
      <c r="E224" s="340"/>
      <c r="F224" s="340"/>
      <c r="G224" s="340"/>
      <c r="H224" s="340"/>
      <c r="I224" s="340"/>
    </row>
    <row r="225" spans="1:26">
      <c r="A225" s="340"/>
      <c r="B225" s="340"/>
      <c r="C225" s="340"/>
      <c r="D225" s="340"/>
      <c r="E225" s="340"/>
      <c r="F225" s="340"/>
      <c r="G225" s="340"/>
      <c r="H225" s="340"/>
      <c r="I225" s="340"/>
      <c r="J225" s="251"/>
      <c r="K225" s="251"/>
      <c r="L225" s="251"/>
      <c r="M225" s="251"/>
      <c r="N225" s="251"/>
      <c r="O225" s="251"/>
      <c r="P225" s="251"/>
      <c r="Q225" s="251"/>
      <c r="R225" s="251"/>
    </row>
    <row r="226" spans="1:26">
      <c r="A226" s="84"/>
      <c r="B226" s="84"/>
      <c r="C226" s="84"/>
      <c r="D226" s="84"/>
      <c r="E226" s="84"/>
      <c r="F226" s="84"/>
      <c r="G226" s="84"/>
      <c r="H226" s="84"/>
      <c r="I226" s="84"/>
      <c r="J226" s="251"/>
      <c r="K226" s="251"/>
      <c r="L226" s="251"/>
      <c r="M226" s="251"/>
      <c r="N226" s="251"/>
      <c r="O226" s="251"/>
      <c r="P226" s="251"/>
      <c r="Q226" s="251"/>
      <c r="R226" s="251"/>
    </row>
    <row r="227" spans="1:26" ht="15.75" customHeight="1">
      <c r="A227" s="56" t="s">
        <v>70</v>
      </c>
      <c r="B227" s="69"/>
      <c r="C227" s="69"/>
      <c r="D227" s="69"/>
      <c r="E227" s="69"/>
      <c r="F227" s="69"/>
      <c r="G227" s="69"/>
      <c r="H227" s="69"/>
      <c r="I227" s="69"/>
      <c r="T227" s="59"/>
      <c r="U227" s="222" t="s">
        <v>72</v>
      </c>
      <c r="V227" s="222"/>
      <c r="W227" s="222"/>
      <c r="X227" s="222"/>
      <c r="Y227" s="222"/>
      <c r="Z227" s="222"/>
    </row>
    <row r="228" spans="1:26" ht="15.75" customHeight="1">
      <c r="A228" s="60"/>
      <c r="S228" s="62"/>
      <c r="T228" s="59"/>
      <c r="U228" s="222"/>
      <c r="V228" s="222"/>
      <c r="W228" s="222"/>
      <c r="X228" s="222"/>
      <c r="Y228" s="222"/>
      <c r="Z228" s="222"/>
    </row>
    <row r="229" spans="1:26" ht="15.75" customHeight="1">
      <c r="A229" s="56" t="s">
        <v>74</v>
      </c>
      <c r="B229" s="69"/>
      <c r="C229" s="69"/>
      <c r="D229" s="69"/>
      <c r="E229" s="259" t="s">
        <v>75</v>
      </c>
      <c r="F229" s="259"/>
      <c r="G229" s="69"/>
      <c r="H229" s="69"/>
      <c r="I229" s="69"/>
      <c r="N229" s="58" t="s">
        <v>71</v>
      </c>
      <c r="S229" s="62"/>
      <c r="T229" s="59"/>
      <c r="U229" s="222"/>
      <c r="V229" s="222"/>
      <c r="W229" s="222"/>
      <c r="X229" s="222"/>
      <c r="Y229" s="222"/>
      <c r="Z229" s="222"/>
    </row>
    <row r="230" spans="1:26" ht="18">
      <c r="A230" s="60"/>
      <c r="N230" s="58"/>
      <c r="S230" s="62"/>
      <c r="T230" s="252" t="s">
        <v>76</v>
      </c>
      <c r="U230" s="252"/>
      <c r="V230" s="252"/>
      <c r="W230" s="252"/>
      <c r="X230" s="252"/>
      <c r="Y230" s="252"/>
      <c r="Z230" s="252"/>
    </row>
    <row r="231" spans="1:26" ht="15.75">
      <c r="A231" s="56" t="s">
        <v>77</v>
      </c>
      <c r="B231" s="69"/>
      <c r="C231" s="69"/>
      <c r="D231" s="69"/>
      <c r="E231" s="259" t="s">
        <v>78</v>
      </c>
      <c r="F231" s="259"/>
      <c r="G231" s="69">
        <v>6</v>
      </c>
      <c r="H231" s="69"/>
      <c r="I231" s="69"/>
      <c r="J231" s="223" t="s">
        <v>73</v>
      </c>
      <c r="K231" s="223"/>
      <c r="L231" s="223"/>
      <c r="M231" s="223"/>
      <c r="N231" s="223"/>
      <c r="O231" s="223"/>
      <c r="P231" s="223"/>
      <c r="Q231" s="223"/>
      <c r="R231" s="223"/>
      <c r="S231" s="62"/>
      <c r="T231" s="252"/>
      <c r="U231" s="252"/>
      <c r="V231" s="252"/>
      <c r="W231" s="252"/>
      <c r="X231" s="252"/>
      <c r="Y231" s="252"/>
      <c r="Z231" s="252"/>
    </row>
    <row r="232" spans="1:26" ht="16.5" thickBot="1">
      <c r="A232" s="60"/>
      <c r="J232" s="223"/>
      <c r="K232" s="223"/>
      <c r="L232" s="223"/>
      <c r="M232" s="223"/>
      <c r="N232" s="223"/>
      <c r="O232" s="223"/>
      <c r="P232" s="223"/>
      <c r="Q232" s="223"/>
      <c r="R232" s="223"/>
      <c r="S232" s="339"/>
      <c r="T232" s="339"/>
      <c r="U232" s="63"/>
      <c r="V232" s="63"/>
      <c r="W232" s="63"/>
      <c r="X232" s="63"/>
      <c r="Y232" s="63"/>
      <c r="Z232" s="63"/>
    </row>
    <row r="233" spans="1:26" ht="15.75">
      <c r="A233" s="56" t="s">
        <v>79</v>
      </c>
      <c r="B233" s="69"/>
      <c r="C233" s="69"/>
      <c r="D233" s="69"/>
      <c r="E233" s="69"/>
      <c r="F233" s="69"/>
      <c r="G233" s="69"/>
      <c r="H233" s="69"/>
      <c r="I233" s="69"/>
      <c r="J233" s="223"/>
      <c r="K233" s="223"/>
      <c r="L233" s="223"/>
      <c r="M233" s="223"/>
      <c r="N233" s="223"/>
      <c r="O233" s="223"/>
      <c r="P233" s="223"/>
      <c r="Q233" s="223"/>
      <c r="R233" s="223"/>
      <c r="S233" s="62"/>
      <c r="T233" s="62" t="s">
        <v>80</v>
      </c>
      <c r="U233" s="253"/>
      <c r="V233" s="253"/>
      <c r="W233" s="253"/>
      <c r="X233" s="253"/>
      <c r="Y233" s="253"/>
      <c r="Z233" s="253"/>
    </row>
    <row r="234" spans="1:26">
      <c r="K234" s="226"/>
      <c r="L234" s="226"/>
      <c r="M234" s="226"/>
      <c r="N234" s="226"/>
      <c r="O234" s="226"/>
      <c r="P234" s="226"/>
      <c r="Q234" s="226"/>
      <c r="S234" s="62"/>
      <c r="T234" s="62" t="s">
        <v>152</v>
      </c>
      <c r="U234" s="254"/>
      <c r="V234" s="254"/>
      <c r="W234" s="254"/>
      <c r="X234" s="254"/>
      <c r="Y234" s="254"/>
      <c r="Z234" s="254"/>
    </row>
    <row r="235" spans="1:26" ht="15" customHeight="1">
      <c r="A235" s="260" t="s">
        <v>155</v>
      </c>
      <c r="B235" s="260"/>
      <c r="C235" s="260"/>
      <c r="D235" s="260"/>
      <c r="E235" s="260"/>
      <c r="F235" s="260"/>
      <c r="G235" s="260"/>
      <c r="H235" s="260"/>
      <c r="I235" s="260"/>
      <c r="K235" s="226"/>
      <c r="L235" s="226"/>
      <c r="M235" s="226"/>
      <c r="N235" s="226"/>
      <c r="O235" s="226"/>
      <c r="P235" s="226"/>
      <c r="Q235" s="226"/>
      <c r="S235" s="62"/>
      <c r="T235" s="62" t="s">
        <v>83</v>
      </c>
      <c r="U235" s="66"/>
      <c r="V235" s="66"/>
      <c r="W235" s="66"/>
      <c r="X235" s="66"/>
      <c r="Y235" s="66"/>
      <c r="Z235" s="66"/>
    </row>
    <row r="236" spans="1:26" ht="15" customHeight="1">
      <c r="A236" s="260"/>
      <c r="B236" s="260"/>
      <c r="C236" s="260"/>
      <c r="D236" s="260"/>
      <c r="E236" s="260"/>
      <c r="F236" s="260"/>
      <c r="G236" s="260"/>
      <c r="H236" s="260"/>
      <c r="I236" s="260"/>
      <c r="K236" s="226"/>
      <c r="L236" s="226"/>
      <c r="M236" s="226"/>
      <c r="N236" s="226"/>
      <c r="O236" s="226"/>
      <c r="P236" s="226"/>
      <c r="Q236" s="226"/>
      <c r="S236" s="339"/>
      <c r="T236" s="339"/>
      <c r="U236" s="62"/>
      <c r="V236" s="62"/>
      <c r="W236" s="62"/>
      <c r="X236" s="62"/>
      <c r="Y236" s="62"/>
      <c r="Z236" s="62"/>
    </row>
    <row r="237" spans="1:26" ht="15" customHeight="1">
      <c r="A237" s="260"/>
      <c r="B237" s="260"/>
      <c r="C237" s="260"/>
      <c r="D237" s="260"/>
      <c r="E237" s="260"/>
      <c r="F237" s="260"/>
      <c r="G237" s="260"/>
      <c r="H237" s="260"/>
      <c r="I237" s="260"/>
      <c r="K237" s="226"/>
      <c r="L237" s="226"/>
      <c r="M237" s="226"/>
      <c r="N237" s="226"/>
      <c r="O237" s="226"/>
      <c r="P237" s="226"/>
      <c r="Q237" s="226"/>
      <c r="S237" s="62"/>
      <c r="T237" s="227" t="s">
        <v>84</v>
      </c>
      <c r="U237" s="228" t="s">
        <v>85</v>
      </c>
      <c r="V237" s="234" t="s">
        <v>86</v>
      </c>
      <c r="W237" s="234" t="s">
        <v>87</v>
      </c>
      <c r="X237" s="234" t="s">
        <v>9</v>
      </c>
      <c r="Y237" s="234" t="s">
        <v>88</v>
      </c>
      <c r="Z237" s="227" t="s">
        <v>89</v>
      </c>
    </row>
    <row r="238" spans="1:26" ht="15" customHeight="1">
      <c r="A238" s="260"/>
      <c r="B238" s="260"/>
      <c r="C238" s="260"/>
      <c r="D238" s="260"/>
      <c r="E238" s="260"/>
      <c r="F238" s="260"/>
      <c r="G238" s="260"/>
      <c r="H238" s="260"/>
      <c r="I238" s="260"/>
      <c r="K238" s="226"/>
      <c r="L238" s="226"/>
      <c r="M238" s="226"/>
      <c r="N238" s="226"/>
      <c r="O238" s="226"/>
      <c r="P238" s="226"/>
      <c r="Q238" s="226"/>
      <c r="S238" s="62"/>
      <c r="T238" s="227"/>
      <c r="U238" s="229"/>
      <c r="V238" s="235"/>
      <c r="W238" s="235"/>
      <c r="X238" s="235"/>
      <c r="Y238" s="235"/>
      <c r="Z238" s="234"/>
    </row>
    <row r="239" spans="1:26" ht="18" customHeight="1">
      <c r="E239" s="58" t="s">
        <v>91</v>
      </c>
      <c r="K239" s="226"/>
      <c r="L239" s="226"/>
      <c r="M239" s="226"/>
      <c r="N239" s="226"/>
      <c r="O239" s="226"/>
      <c r="P239" s="226"/>
      <c r="Q239" s="226"/>
      <c r="S239" s="62"/>
      <c r="T239" s="227"/>
      <c r="U239" s="228"/>
      <c r="V239" s="234"/>
      <c r="W239" s="234"/>
      <c r="X239" s="230">
        <v>0</v>
      </c>
      <c r="Y239" s="230">
        <v>0</v>
      </c>
      <c r="Z239" s="230">
        <v>0</v>
      </c>
    </row>
    <row r="240" spans="1:26">
      <c r="A240" s="263" t="s">
        <v>93</v>
      </c>
      <c r="B240" s="264"/>
      <c r="C240" s="264"/>
      <c r="D240" s="265"/>
      <c r="E240" s="233" t="s">
        <v>94</v>
      </c>
      <c r="F240" s="233" t="s">
        <v>11</v>
      </c>
      <c r="G240" s="233" t="s">
        <v>95</v>
      </c>
      <c r="H240" s="233"/>
      <c r="I240" s="233"/>
      <c r="K240" s="226"/>
      <c r="L240" s="226"/>
      <c r="M240" s="226"/>
      <c r="N240" s="226"/>
      <c r="O240" s="226"/>
      <c r="P240" s="226"/>
      <c r="Q240" s="226"/>
      <c r="S240" s="62"/>
      <c r="T240" s="227"/>
      <c r="U240" s="229"/>
      <c r="V240" s="235"/>
      <c r="W240" s="235"/>
      <c r="X240" s="231"/>
      <c r="Y240" s="231"/>
      <c r="Z240" s="231"/>
    </row>
    <row r="241" spans="1:26" ht="18">
      <c r="A241" s="266"/>
      <c r="B241" s="267"/>
      <c r="C241" s="267"/>
      <c r="D241" s="268"/>
      <c r="E241" s="233"/>
      <c r="F241" s="233"/>
      <c r="G241" s="233"/>
      <c r="H241" s="233"/>
      <c r="I241" s="233"/>
      <c r="N241" s="81" t="s">
        <v>153</v>
      </c>
      <c r="S241" s="62"/>
      <c r="T241" s="227"/>
      <c r="U241" s="228"/>
      <c r="V241" s="234"/>
      <c r="W241" s="234"/>
      <c r="X241" s="230">
        <v>0</v>
      </c>
      <c r="Y241" s="230">
        <v>0</v>
      </c>
      <c r="Z241" s="230">
        <v>0</v>
      </c>
    </row>
    <row r="242" spans="1:26">
      <c r="A242" s="237" t="s">
        <v>96</v>
      </c>
      <c r="B242" s="237"/>
      <c r="C242" s="237"/>
      <c r="D242" s="237"/>
      <c r="E242" s="68"/>
      <c r="F242" s="68"/>
      <c r="G242" s="238"/>
      <c r="H242" s="238"/>
      <c r="I242" s="238"/>
      <c r="J242" s="236" t="s">
        <v>154</v>
      </c>
      <c r="K242" s="236"/>
      <c r="L242" s="236"/>
      <c r="M242" s="236"/>
      <c r="N242" s="236"/>
      <c r="O242" s="236"/>
      <c r="P242" s="236"/>
      <c r="Q242" s="236"/>
      <c r="R242" s="236"/>
      <c r="S242" s="62"/>
      <c r="T242" s="227"/>
      <c r="U242" s="229"/>
      <c r="V242" s="235"/>
      <c r="W242" s="235"/>
      <c r="X242" s="231"/>
      <c r="Y242" s="231"/>
      <c r="Z242" s="231"/>
    </row>
    <row r="243" spans="1:26">
      <c r="A243" s="237" t="s">
        <v>98</v>
      </c>
      <c r="B243" s="237"/>
      <c r="C243" s="237"/>
      <c r="D243" s="237"/>
      <c r="E243" s="68"/>
      <c r="F243" s="68"/>
      <c r="G243" s="238"/>
      <c r="H243" s="238"/>
      <c r="I243" s="238"/>
      <c r="J243" s="236"/>
      <c r="K243" s="236"/>
      <c r="L243" s="236"/>
      <c r="M243" s="236"/>
      <c r="N243" s="236"/>
      <c r="O243" s="236"/>
      <c r="P243" s="236"/>
      <c r="Q243" s="236"/>
      <c r="R243" s="236"/>
      <c r="S243" s="62"/>
      <c r="T243" s="227"/>
      <c r="U243" s="228"/>
      <c r="V243" s="234"/>
      <c r="W243" s="234"/>
      <c r="X243" s="230">
        <v>0</v>
      </c>
      <c r="Y243" s="230">
        <v>0</v>
      </c>
      <c r="Z243" s="230">
        <v>0</v>
      </c>
    </row>
    <row r="244" spans="1:26">
      <c r="A244" s="237" t="s">
        <v>15</v>
      </c>
      <c r="B244" s="237"/>
      <c r="C244" s="237"/>
      <c r="D244" s="237"/>
      <c r="E244" s="68"/>
      <c r="F244" s="68"/>
      <c r="G244" s="238"/>
      <c r="H244" s="238"/>
      <c r="I244" s="238"/>
      <c r="J244" s="236"/>
      <c r="K244" s="236"/>
      <c r="L244" s="236"/>
      <c r="M244" s="236"/>
      <c r="N244" s="236"/>
      <c r="O244" s="236"/>
      <c r="P244" s="236"/>
      <c r="Q244" s="236"/>
      <c r="R244" s="236"/>
      <c r="S244" s="62"/>
      <c r="T244" s="227"/>
      <c r="U244" s="229"/>
      <c r="V244" s="235"/>
      <c r="W244" s="235"/>
      <c r="X244" s="231"/>
      <c r="Y244" s="231"/>
      <c r="Z244" s="231"/>
    </row>
    <row r="245" spans="1:26">
      <c r="A245" s="237" t="s">
        <v>16</v>
      </c>
      <c r="B245" s="237"/>
      <c r="C245" s="237"/>
      <c r="D245" s="237"/>
      <c r="E245" s="68"/>
      <c r="F245" s="68"/>
      <c r="G245" s="238"/>
      <c r="H245" s="238"/>
      <c r="I245" s="238"/>
      <c r="K245" s="69"/>
      <c r="L245" t="s">
        <v>97</v>
      </c>
      <c r="O245" s="69"/>
      <c r="P245" t="s">
        <v>93</v>
      </c>
      <c r="S245" s="62"/>
      <c r="T245" s="227"/>
      <c r="U245" s="228"/>
      <c r="V245" s="234"/>
      <c r="W245" s="234"/>
      <c r="X245" s="230">
        <v>0</v>
      </c>
      <c r="Y245" s="230">
        <v>0</v>
      </c>
      <c r="Z245" s="230">
        <v>0</v>
      </c>
    </row>
    <row r="246" spans="1:26">
      <c r="A246" s="237" t="s">
        <v>18</v>
      </c>
      <c r="B246" s="237"/>
      <c r="C246" s="237"/>
      <c r="D246" s="237"/>
      <c r="E246" s="68"/>
      <c r="F246" s="68"/>
      <c r="G246" s="238"/>
      <c r="H246" s="238"/>
      <c r="I246" s="238"/>
      <c r="K246" s="70"/>
      <c r="L246" t="s">
        <v>99</v>
      </c>
      <c r="O246" s="70"/>
      <c r="P246" t="s">
        <v>100</v>
      </c>
      <c r="S246" s="62"/>
      <c r="T246" s="227"/>
      <c r="U246" s="229"/>
      <c r="V246" s="235"/>
      <c r="W246" s="235"/>
      <c r="X246" s="231"/>
      <c r="Y246" s="231"/>
      <c r="Z246" s="231"/>
    </row>
    <row r="247" spans="1:26">
      <c r="A247" s="237" t="s">
        <v>103</v>
      </c>
      <c r="B247" s="237"/>
      <c r="C247" s="237"/>
      <c r="D247" s="237"/>
      <c r="E247" s="68"/>
      <c r="F247" s="68"/>
      <c r="G247" s="238"/>
      <c r="H247" s="238"/>
      <c r="I247" s="238"/>
      <c r="K247" s="70"/>
      <c r="L247" t="s">
        <v>101</v>
      </c>
      <c r="O247" s="70"/>
      <c r="P247" t="s">
        <v>102</v>
      </c>
      <c r="S247" s="62"/>
      <c r="T247" s="227"/>
      <c r="U247" s="228"/>
      <c r="V247" s="234"/>
      <c r="W247" s="234"/>
      <c r="X247" s="230">
        <v>0</v>
      </c>
      <c r="Y247" s="230">
        <v>0</v>
      </c>
      <c r="Z247" s="230">
        <v>0</v>
      </c>
    </row>
    <row r="248" spans="1:26">
      <c r="A248" s="237" t="s">
        <v>104</v>
      </c>
      <c r="B248" s="237"/>
      <c r="C248" s="237"/>
      <c r="D248" s="237"/>
      <c r="E248" s="68"/>
      <c r="F248" s="68"/>
      <c r="G248" s="238"/>
      <c r="H248" s="238"/>
      <c r="I248" s="238"/>
      <c r="K248" s="70"/>
      <c r="S248" s="62"/>
      <c r="T248" s="227"/>
      <c r="U248" s="229"/>
      <c r="V248" s="235"/>
      <c r="W248" s="235"/>
      <c r="X248" s="231"/>
      <c r="Y248" s="231"/>
      <c r="Z248" s="231"/>
    </row>
    <row r="249" spans="1:26">
      <c r="A249" s="237" t="s">
        <v>106</v>
      </c>
      <c r="B249" s="237"/>
      <c r="C249" s="237"/>
      <c r="D249" s="237"/>
      <c r="E249" s="68"/>
      <c r="F249" s="68"/>
      <c r="G249" s="238"/>
      <c r="H249" s="238"/>
      <c r="I249" s="238"/>
      <c r="S249" s="62"/>
      <c r="T249" s="71" t="s">
        <v>107</v>
      </c>
      <c r="U249" s="72"/>
      <c r="V249" s="72"/>
      <c r="W249" s="72"/>
      <c r="X249" s="72"/>
      <c r="Y249" s="72"/>
      <c r="Z249" s="72"/>
    </row>
    <row r="250" spans="1:26">
      <c r="A250" s="237" t="s">
        <v>108</v>
      </c>
      <c r="B250" s="237"/>
      <c r="C250" s="237"/>
      <c r="D250" s="237"/>
      <c r="E250" s="68"/>
      <c r="F250" s="68"/>
      <c r="G250" s="238"/>
      <c r="H250" s="238"/>
      <c r="I250" s="238"/>
      <c r="S250" s="339"/>
      <c r="T250" s="339"/>
      <c r="U250" s="72"/>
      <c r="V250" s="72"/>
      <c r="W250" s="72"/>
      <c r="X250" s="72"/>
      <c r="Y250" s="72"/>
      <c r="Z250" s="72"/>
    </row>
    <row r="251" spans="1:26">
      <c r="A251" s="237" t="s">
        <v>109</v>
      </c>
      <c r="B251" s="237"/>
      <c r="C251" s="237"/>
      <c r="D251" s="237"/>
      <c r="E251" s="68"/>
      <c r="F251" s="68"/>
      <c r="G251" s="238"/>
      <c r="H251" s="238"/>
      <c r="I251" s="238"/>
      <c r="K251" t="s">
        <v>105</v>
      </c>
      <c r="S251" s="62"/>
      <c r="T251" s="62" t="s">
        <v>110</v>
      </c>
      <c r="U251" s="62"/>
      <c r="V251" s="62"/>
      <c r="W251" s="62"/>
      <c r="X251" s="62"/>
      <c r="Y251" s="62"/>
      <c r="Z251" s="62" t="s">
        <v>85</v>
      </c>
    </row>
    <row r="252" spans="1:26">
      <c r="A252" s="237" t="s">
        <v>112</v>
      </c>
      <c r="B252" s="237"/>
      <c r="C252" s="237"/>
      <c r="D252" s="237"/>
      <c r="E252" s="68"/>
      <c r="F252" s="68"/>
      <c r="G252" s="238"/>
      <c r="H252" s="238"/>
      <c r="I252" s="238"/>
      <c r="S252" s="339"/>
      <c r="T252" s="339"/>
      <c r="U252" s="64"/>
      <c r="V252" s="64"/>
      <c r="W252" s="64"/>
      <c r="X252" s="64"/>
      <c r="Y252" s="62"/>
      <c r="Z252" s="75">
        <v>44795</v>
      </c>
    </row>
    <row r="253" spans="1:26" ht="15.75" thickBot="1">
      <c r="A253" s="237" t="s">
        <v>115</v>
      </c>
      <c r="B253" s="237"/>
      <c r="C253" s="237"/>
      <c r="D253" s="237"/>
      <c r="E253" s="68"/>
      <c r="F253" s="68"/>
      <c r="G253" s="238"/>
      <c r="H253" s="238"/>
      <c r="I253" s="238"/>
      <c r="K253" s="239"/>
      <c r="L253" s="239"/>
      <c r="M253" s="239"/>
      <c r="N253" s="239"/>
      <c r="O253" s="239"/>
      <c r="P253" s="239"/>
      <c r="Q253" s="239"/>
      <c r="R253" s="239"/>
      <c r="S253" s="338"/>
      <c r="T253" s="338"/>
      <c r="U253" s="63"/>
      <c r="V253" s="63"/>
      <c r="W253" s="63"/>
      <c r="X253" s="63"/>
      <c r="Y253" s="63"/>
      <c r="Z253" s="63"/>
    </row>
    <row r="254" spans="1:26" ht="15.75" thickBot="1">
      <c r="A254" s="237" t="s">
        <v>116</v>
      </c>
      <c r="B254" s="237"/>
      <c r="C254" s="237"/>
      <c r="D254" s="237"/>
      <c r="E254" s="68"/>
      <c r="F254" s="68"/>
      <c r="G254" s="238"/>
      <c r="H254" s="238"/>
      <c r="I254" s="238"/>
      <c r="K254" s="240"/>
      <c r="L254" s="240"/>
      <c r="M254" s="240"/>
      <c r="N254" s="240"/>
      <c r="O254" s="240"/>
      <c r="P254" s="240"/>
      <c r="Q254" s="240"/>
      <c r="R254" s="240"/>
      <c r="S254" s="62"/>
      <c r="T254" s="76" t="s">
        <v>117</v>
      </c>
      <c r="U254" s="62"/>
      <c r="V254" s="62"/>
      <c r="W254" s="62"/>
      <c r="X254" s="62"/>
      <c r="Y254" s="62"/>
      <c r="Z254" s="62"/>
    </row>
    <row r="255" spans="1:26" ht="15" customHeight="1">
      <c r="K255" t="s">
        <v>113</v>
      </c>
      <c r="P255" t="s">
        <v>114</v>
      </c>
      <c r="R255" s="74"/>
      <c r="S255" s="62"/>
      <c r="T255" s="256" t="s">
        <v>120</v>
      </c>
      <c r="U255" s="247" t="s">
        <v>121</v>
      </c>
      <c r="V255" s="234" t="s">
        <v>122</v>
      </c>
      <c r="W255" s="234" t="s">
        <v>123</v>
      </c>
      <c r="X255" s="246" t="s">
        <v>124</v>
      </c>
      <c r="Y255" s="247"/>
      <c r="Z255" s="261" t="s">
        <v>89</v>
      </c>
    </row>
    <row r="256" spans="1:26">
      <c r="A256" s="269" t="s">
        <v>125</v>
      </c>
      <c r="B256" s="270"/>
      <c r="C256" s="271"/>
      <c r="D256" s="243" t="s">
        <v>126</v>
      </c>
      <c r="E256" s="243"/>
      <c r="F256" s="243"/>
      <c r="G256" s="243"/>
      <c r="H256" s="243"/>
      <c r="I256" s="243"/>
      <c r="K256" s="239"/>
      <c r="L256" s="239"/>
      <c r="M256" s="239"/>
      <c r="N256" s="239"/>
      <c r="O256" s="239"/>
      <c r="P256" s="239"/>
      <c r="Q256" s="239"/>
      <c r="R256" s="239"/>
      <c r="S256" s="62"/>
      <c r="T256" s="256"/>
      <c r="U256" s="249"/>
      <c r="V256" s="235"/>
      <c r="W256" s="235"/>
      <c r="X256" s="248"/>
      <c r="Y256" s="249"/>
      <c r="Z256" s="262"/>
    </row>
    <row r="257" spans="1:26" ht="15.75" thickBot="1">
      <c r="A257" s="340" t="s">
        <v>96</v>
      </c>
      <c r="B257" s="340"/>
      <c r="C257" s="340"/>
      <c r="D257" s="340" t="s">
        <v>127</v>
      </c>
      <c r="E257" s="340"/>
      <c r="F257" s="340"/>
      <c r="G257" s="340"/>
      <c r="H257" s="340"/>
      <c r="I257" s="340"/>
      <c r="K257" s="240"/>
      <c r="L257" s="240"/>
      <c r="M257" s="240"/>
      <c r="N257" s="240"/>
      <c r="O257" s="240"/>
      <c r="P257" s="240"/>
      <c r="Q257" s="240"/>
      <c r="R257" s="240"/>
      <c r="S257" s="62"/>
      <c r="T257" s="77"/>
      <c r="U257" s="78"/>
      <c r="V257" s="77"/>
      <c r="W257" s="77"/>
      <c r="X257" s="241"/>
      <c r="Y257" s="242"/>
      <c r="Z257" s="83"/>
    </row>
    <row r="258" spans="1:26">
      <c r="A258" s="340" t="s">
        <v>128</v>
      </c>
      <c r="B258" s="340"/>
      <c r="C258" s="340"/>
      <c r="D258" s="340" t="s">
        <v>129</v>
      </c>
      <c r="E258" s="340"/>
      <c r="F258" s="340"/>
      <c r="G258" s="340"/>
      <c r="H258" s="340"/>
      <c r="I258" s="340"/>
      <c r="K258" t="s">
        <v>118</v>
      </c>
      <c r="P258" t="s">
        <v>119</v>
      </c>
      <c r="S258" s="62"/>
      <c r="T258" s="77"/>
      <c r="U258" s="78"/>
      <c r="V258" s="77"/>
      <c r="W258" s="77"/>
      <c r="X258" s="241"/>
      <c r="Y258" s="242"/>
      <c r="Z258" s="83"/>
    </row>
    <row r="259" spans="1:26">
      <c r="A259" s="68" t="s">
        <v>130</v>
      </c>
      <c r="B259" s="68"/>
      <c r="C259" s="68"/>
      <c r="D259" s="341" t="s">
        <v>131</v>
      </c>
      <c r="E259" s="342"/>
      <c r="F259" s="342"/>
      <c r="G259" s="342"/>
      <c r="H259" s="342"/>
      <c r="I259" s="343"/>
      <c r="S259" s="62"/>
      <c r="T259" s="77"/>
      <c r="U259" s="78"/>
      <c r="V259" s="77"/>
      <c r="W259" s="77"/>
      <c r="X259" s="241"/>
      <c r="Y259" s="242"/>
      <c r="Z259" s="83"/>
    </row>
    <row r="260" spans="1:26">
      <c r="A260" s="341" t="s">
        <v>16</v>
      </c>
      <c r="B260" s="342"/>
      <c r="C260" s="343"/>
      <c r="D260" s="341" t="s">
        <v>132</v>
      </c>
      <c r="E260" s="342"/>
      <c r="F260" s="342"/>
      <c r="G260" s="342"/>
      <c r="H260" s="342"/>
      <c r="I260" s="343"/>
      <c r="S260" s="62"/>
      <c r="T260" s="77"/>
      <c r="U260" s="78"/>
      <c r="V260" s="77"/>
      <c r="W260" s="77"/>
      <c r="X260" s="241"/>
      <c r="Y260" s="242"/>
      <c r="Z260" s="83"/>
    </row>
    <row r="261" spans="1:26">
      <c r="A261" s="341" t="s">
        <v>18</v>
      </c>
      <c r="B261" s="342"/>
      <c r="C261" s="343"/>
      <c r="D261" s="341" t="s">
        <v>133</v>
      </c>
      <c r="E261" s="342"/>
      <c r="F261" s="342"/>
      <c r="G261" s="342"/>
      <c r="H261" s="342"/>
      <c r="I261" s="343"/>
      <c r="S261" s="62"/>
      <c r="T261" s="77"/>
      <c r="U261" s="78"/>
      <c r="V261" s="77"/>
      <c r="W261" s="77"/>
      <c r="X261" s="241"/>
      <c r="Y261" s="242"/>
      <c r="Z261" s="83"/>
    </row>
    <row r="262" spans="1:26">
      <c r="A262" s="341" t="s">
        <v>134</v>
      </c>
      <c r="B262" s="342"/>
      <c r="C262" s="343"/>
      <c r="D262" s="341" t="s">
        <v>135</v>
      </c>
      <c r="E262" s="342"/>
      <c r="F262" s="342"/>
      <c r="G262" s="342"/>
      <c r="H262" s="342"/>
      <c r="I262" s="343"/>
      <c r="S262" s="339"/>
      <c r="T262" s="339"/>
      <c r="U262" s="62"/>
      <c r="V262" s="62"/>
      <c r="W262" s="62"/>
      <c r="X262" s="62"/>
      <c r="Y262" s="62"/>
      <c r="Z262" s="62"/>
    </row>
    <row r="263" spans="1:26">
      <c r="A263" s="341" t="s">
        <v>136</v>
      </c>
      <c r="B263" s="342"/>
      <c r="C263" s="343"/>
      <c r="D263" s="341" t="s">
        <v>137</v>
      </c>
      <c r="E263" s="342"/>
      <c r="F263" s="342"/>
      <c r="G263" s="342"/>
      <c r="H263" s="342"/>
      <c r="I263" s="343"/>
      <c r="S263" s="62"/>
      <c r="T263" s="64" t="s">
        <v>138</v>
      </c>
      <c r="U263" s="64"/>
      <c r="V263" s="64"/>
      <c r="W263" s="64"/>
      <c r="X263" s="64"/>
      <c r="Y263" s="64"/>
      <c r="Z263" s="64" t="s">
        <v>85</v>
      </c>
    </row>
    <row r="264" spans="1:26">
      <c r="A264" s="340" t="s">
        <v>139</v>
      </c>
      <c r="B264" s="340"/>
      <c r="C264" s="340"/>
      <c r="D264" s="340" t="s">
        <v>140</v>
      </c>
      <c r="E264" s="340"/>
      <c r="F264" s="340"/>
      <c r="G264" s="340"/>
      <c r="H264" s="340"/>
      <c r="I264" s="340"/>
      <c r="S264" s="339"/>
      <c r="T264" s="339"/>
      <c r="U264" s="62"/>
      <c r="V264" s="62"/>
      <c r="W264" s="62"/>
      <c r="X264" s="62"/>
      <c r="Y264" s="62"/>
      <c r="Z264" s="62"/>
    </row>
    <row r="265" spans="1:26">
      <c r="A265" s="340" t="s">
        <v>141</v>
      </c>
      <c r="B265" s="340"/>
      <c r="C265" s="340"/>
      <c r="D265" s="340" t="s">
        <v>142</v>
      </c>
      <c r="E265" s="340"/>
      <c r="F265" s="340"/>
      <c r="G265" s="340"/>
      <c r="H265" s="340"/>
      <c r="I265" s="340"/>
    </row>
    <row r="266" spans="1:26">
      <c r="A266" s="340" t="s">
        <v>143</v>
      </c>
      <c r="B266" s="340"/>
      <c r="C266" s="340"/>
      <c r="D266" s="340" t="s">
        <v>144</v>
      </c>
      <c r="E266" s="340"/>
      <c r="F266" s="340"/>
      <c r="G266" s="340"/>
      <c r="H266" s="340"/>
      <c r="I266" s="340"/>
    </row>
    <row r="267" spans="1:26">
      <c r="A267" s="340" t="s">
        <v>145</v>
      </c>
      <c r="B267" s="340"/>
      <c r="C267" s="340"/>
      <c r="D267" s="340" t="s">
        <v>146</v>
      </c>
      <c r="E267" s="340"/>
      <c r="F267" s="340"/>
      <c r="G267" s="340"/>
      <c r="H267" s="340"/>
      <c r="I267" s="340"/>
    </row>
    <row r="268" spans="1:26">
      <c r="A268" s="340" t="s">
        <v>148</v>
      </c>
      <c r="B268" s="340"/>
      <c r="C268" s="340"/>
      <c r="D268" s="340" t="s">
        <v>149</v>
      </c>
      <c r="E268" s="340"/>
      <c r="F268" s="340"/>
      <c r="G268" s="340"/>
      <c r="H268" s="340"/>
      <c r="I268" s="340"/>
    </row>
    <row r="269" spans="1:26">
      <c r="A269" s="340" t="s">
        <v>150</v>
      </c>
      <c r="B269" s="340"/>
      <c r="C269" s="340"/>
      <c r="D269" s="340" t="s">
        <v>151</v>
      </c>
      <c r="E269" s="340"/>
      <c r="F269" s="340"/>
      <c r="G269" s="340"/>
      <c r="H269" s="340"/>
      <c r="I269" s="340"/>
      <c r="J269" s="251" t="s">
        <v>147</v>
      </c>
      <c r="K269" s="251"/>
      <c r="L269" s="251"/>
      <c r="M269" s="251"/>
      <c r="N269" s="251"/>
      <c r="O269" s="251"/>
      <c r="P269" s="251"/>
      <c r="Q269" s="251"/>
      <c r="R269" s="251"/>
    </row>
    <row r="270" spans="1:26">
      <c r="A270" s="272"/>
      <c r="B270" s="273"/>
      <c r="C270" s="274"/>
      <c r="D270" s="237"/>
      <c r="E270" s="237"/>
      <c r="F270" s="237"/>
      <c r="G270" s="237"/>
      <c r="H270" s="237"/>
      <c r="I270" s="237"/>
      <c r="J270" s="251"/>
      <c r="K270" s="251"/>
      <c r="L270" s="251"/>
      <c r="M270" s="251"/>
      <c r="N270" s="251"/>
      <c r="O270" s="251"/>
      <c r="P270" s="251"/>
      <c r="Q270" s="251"/>
      <c r="R270" s="251"/>
    </row>
    <row r="271" spans="1:26">
      <c r="A271" s="84"/>
      <c r="B271" s="84"/>
      <c r="C271" s="84"/>
      <c r="D271" s="84"/>
      <c r="E271" s="84"/>
      <c r="F271" s="84"/>
      <c r="G271" s="84"/>
      <c r="H271" s="84"/>
      <c r="I271" s="84"/>
      <c r="J271" s="80"/>
      <c r="K271" s="80"/>
      <c r="L271" s="80"/>
      <c r="M271" s="80"/>
      <c r="N271" s="80"/>
      <c r="O271" s="80"/>
      <c r="P271" s="80"/>
      <c r="Q271" s="80"/>
      <c r="R271" s="80"/>
    </row>
    <row r="272" spans="1:26" ht="15.75" customHeight="1">
      <c r="A272" s="56" t="s">
        <v>70</v>
      </c>
      <c r="B272" s="69"/>
      <c r="C272" s="69"/>
      <c r="D272" s="69"/>
      <c r="E272" s="69"/>
      <c r="F272" s="69"/>
      <c r="G272" s="69"/>
      <c r="H272" s="69"/>
      <c r="I272" s="69"/>
      <c r="N272" s="58" t="s">
        <v>71</v>
      </c>
      <c r="T272" s="59"/>
      <c r="U272" s="222" t="s">
        <v>72</v>
      </c>
      <c r="V272" s="222"/>
      <c r="W272" s="222"/>
      <c r="X272" s="222"/>
      <c r="Y272" s="222"/>
      <c r="Z272" s="222"/>
    </row>
    <row r="273" spans="1:26" ht="15.75" customHeight="1">
      <c r="A273" s="60"/>
      <c r="J273" s="223" t="s">
        <v>73</v>
      </c>
      <c r="K273" s="223"/>
      <c r="L273" s="223"/>
      <c r="M273" s="223"/>
      <c r="N273" s="223"/>
      <c r="O273" s="223"/>
      <c r="P273" s="223"/>
      <c r="Q273" s="223"/>
      <c r="R273" s="223"/>
      <c r="S273" s="62"/>
      <c r="T273" s="59"/>
      <c r="U273" s="222"/>
      <c r="V273" s="222"/>
      <c r="W273" s="222"/>
      <c r="X273" s="222"/>
      <c r="Y273" s="222"/>
      <c r="Z273" s="222"/>
    </row>
    <row r="274" spans="1:26" ht="16.5" customHeight="1">
      <c r="A274" s="56" t="s">
        <v>74</v>
      </c>
      <c r="B274" s="69"/>
      <c r="C274" s="69"/>
      <c r="D274" s="69"/>
      <c r="E274" s="259" t="s">
        <v>75</v>
      </c>
      <c r="F274" s="259"/>
      <c r="G274" s="69"/>
      <c r="H274" s="69"/>
      <c r="I274" s="69"/>
      <c r="J274" s="223"/>
      <c r="K274" s="223"/>
      <c r="L274" s="223"/>
      <c r="M274" s="223"/>
      <c r="N274" s="223"/>
      <c r="O274" s="223"/>
      <c r="P274" s="223"/>
      <c r="Q274" s="223"/>
      <c r="R274" s="223"/>
      <c r="S274" s="62"/>
      <c r="T274" s="59"/>
      <c r="U274" s="222"/>
      <c r="V274" s="222"/>
      <c r="W274" s="222"/>
      <c r="X274" s="222"/>
      <c r="Y274" s="222"/>
      <c r="Z274" s="222"/>
    </row>
    <row r="275" spans="1:26" ht="15.75">
      <c r="A275" s="60"/>
      <c r="J275" s="223"/>
      <c r="K275" s="223"/>
      <c r="L275" s="223"/>
      <c r="M275" s="223"/>
      <c r="N275" s="223"/>
      <c r="O275" s="223"/>
      <c r="P275" s="223"/>
      <c r="Q275" s="223"/>
      <c r="R275" s="223"/>
      <c r="S275" s="62"/>
      <c r="T275" s="224" t="s">
        <v>76</v>
      </c>
      <c r="U275" s="224"/>
      <c r="V275" s="224"/>
      <c r="W275" s="224"/>
      <c r="X275" s="224"/>
      <c r="Y275" s="224"/>
      <c r="Z275" s="224"/>
    </row>
    <row r="276" spans="1:26" ht="15.75">
      <c r="A276" s="56" t="s">
        <v>77</v>
      </c>
      <c r="B276" s="69"/>
      <c r="C276" s="69"/>
      <c r="D276" s="69"/>
      <c r="E276" s="259" t="s">
        <v>78</v>
      </c>
      <c r="F276" s="259"/>
      <c r="G276" s="69">
        <v>7</v>
      </c>
      <c r="H276" s="69"/>
      <c r="I276" s="69"/>
      <c r="K276" s="226"/>
      <c r="L276" s="226"/>
      <c r="M276" s="226"/>
      <c r="N276" s="226"/>
      <c r="O276" s="226"/>
      <c r="P276" s="226"/>
      <c r="Q276" s="226"/>
      <c r="S276" s="62"/>
      <c r="T276" s="224"/>
      <c r="U276" s="224"/>
      <c r="V276" s="224"/>
      <c r="W276" s="224"/>
      <c r="X276" s="224"/>
      <c r="Y276" s="224"/>
      <c r="Z276" s="224"/>
    </row>
    <row r="277" spans="1:26" ht="16.5" thickBot="1">
      <c r="A277" s="60"/>
      <c r="K277" s="226"/>
      <c r="L277" s="226"/>
      <c r="M277" s="226"/>
      <c r="N277" s="226"/>
      <c r="O277" s="226"/>
      <c r="P277" s="226"/>
      <c r="Q277" s="226"/>
      <c r="S277" s="339"/>
      <c r="T277" s="339"/>
      <c r="U277" s="63"/>
      <c r="V277" s="63"/>
      <c r="W277" s="63"/>
      <c r="X277" s="63"/>
      <c r="Y277" s="63"/>
      <c r="Z277" s="63"/>
    </row>
    <row r="278" spans="1:26" ht="15.75">
      <c r="A278" s="56" t="s">
        <v>79</v>
      </c>
      <c r="B278" s="69"/>
      <c r="C278" s="69"/>
      <c r="D278" s="69"/>
      <c r="E278" s="69"/>
      <c r="F278" s="69"/>
      <c r="G278" s="69"/>
      <c r="H278" s="69"/>
      <c r="I278" s="69"/>
      <c r="K278" s="226"/>
      <c r="L278" s="226"/>
      <c r="M278" s="226"/>
      <c r="N278" s="226"/>
      <c r="O278" s="226"/>
      <c r="P278" s="226"/>
      <c r="Q278" s="226"/>
      <c r="S278" s="62"/>
      <c r="T278" s="62" t="s">
        <v>80</v>
      </c>
      <c r="U278" s="253"/>
      <c r="V278" s="253"/>
      <c r="W278" s="253"/>
      <c r="X278" s="253"/>
      <c r="Y278" s="253"/>
      <c r="Z278" s="253"/>
    </row>
    <row r="279" spans="1:26">
      <c r="K279" s="226"/>
      <c r="L279" s="226"/>
      <c r="M279" s="226"/>
      <c r="N279" s="226"/>
      <c r="O279" s="226"/>
      <c r="P279" s="226"/>
      <c r="Q279" s="226"/>
      <c r="S279" s="62"/>
      <c r="T279" s="62" t="s">
        <v>152</v>
      </c>
      <c r="U279" s="254"/>
      <c r="V279" s="254"/>
      <c r="W279" s="254"/>
      <c r="X279" s="254"/>
      <c r="Y279" s="254"/>
      <c r="Z279" s="254"/>
    </row>
    <row r="280" spans="1:26" ht="15" customHeight="1">
      <c r="A280" s="260" t="s">
        <v>155</v>
      </c>
      <c r="B280" s="260"/>
      <c r="C280" s="260"/>
      <c r="D280" s="260"/>
      <c r="E280" s="260"/>
      <c r="F280" s="260"/>
      <c r="G280" s="260"/>
      <c r="H280" s="260"/>
      <c r="I280" s="260"/>
      <c r="K280" s="226"/>
      <c r="L280" s="226"/>
      <c r="M280" s="226"/>
      <c r="N280" s="226"/>
      <c r="O280" s="226"/>
      <c r="P280" s="226"/>
      <c r="Q280" s="226"/>
      <c r="S280" s="62"/>
      <c r="T280" s="62" t="s">
        <v>83</v>
      </c>
      <c r="U280" s="66"/>
      <c r="V280" s="66"/>
      <c r="W280" s="66"/>
      <c r="X280" s="66"/>
      <c r="Y280" s="66"/>
      <c r="Z280" s="66"/>
    </row>
    <row r="281" spans="1:26" ht="15" customHeight="1">
      <c r="A281" s="260"/>
      <c r="B281" s="260"/>
      <c r="C281" s="260"/>
      <c r="D281" s="260"/>
      <c r="E281" s="260"/>
      <c r="F281" s="260"/>
      <c r="G281" s="260"/>
      <c r="H281" s="260"/>
      <c r="I281" s="260"/>
      <c r="K281" s="226"/>
      <c r="L281" s="226"/>
      <c r="M281" s="226"/>
      <c r="N281" s="226"/>
      <c r="O281" s="226"/>
      <c r="P281" s="226"/>
      <c r="Q281" s="226"/>
      <c r="S281" s="339"/>
      <c r="T281" s="339"/>
      <c r="U281" s="62"/>
      <c r="V281" s="62"/>
      <c r="W281" s="62"/>
      <c r="X281" s="62"/>
      <c r="Y281" s="62"/>
      <c r="Z281" s="62"/>
    </row>
    <row r="282" spans="1:26" ht="15" customHeight="1">
      <c r="A282" s="260"/>
      <c r="B282" s="260"/>
      <c r="C282" s="260"/>
      <c r="D282" s="260"/>
      <c r="E282" s="260"/>
      <c r="F282" s="260"/>
      <c r="G282" s="260"/>
      <c r="H282" s="260"/>
      <c r="I282" s="260"/>
      <c r="K282" s="226"/>
      <c r="L282" s="226"/>
      <c r="M282" s="226"/>
      <c r="N282" s="226"/>
      <c r="O282" s="226"/>
      <c r="P282" s="226"/>
      <c r="Q282" s="226"/>
      <c r="S282" s="62"/>
      <c r="T282" s="227" t="s">
        <v>84</v>
      </c>
      <c r="U282" s="228" t="s">
        <v>85</v>
      </c>
      <c r="V282" s="234" t="s">
        <v>86</v>
      </c>
      <c r="W282" s="234" t="s">
        <v>87</v>
      </c>
      <c r="X282" s="234" t="s">
        <v>9</v>
      </c>
      <c r="Y282" s="234" t="s">
        <v>88</v>
      </c>
      <c r="Z282" s="227" t="s">
        <v>89</v>
      </c>
    </row>
    <row r="283" spans="1:26" ht="15" customHeight="1">
      <c r="A283" s="260"/>
      <c r="B283" s="260"/>
      <c r="C283" s="260"/>
      <c r="D283" s="260"/>
      <c r="E283" s="260"/>
      <c r="F283" s="260"/>
      <c r="G283" s="260"/>
      <c r="H283" s="260"/>
      <c r="I283" s="260"/>
      <c r="N283" s="81" t="s">
        <v>153</v>
      </c>
      <c r="S283" s="62"/>
      <c r="T283" s="227"/>
      <c r="U283" s="229"/>
      <c r="V283" s="235"/>
      <c r="W283" s="235"/>
      <c r="X283" s="235"/>
      <c r="Y283" s="235"/>
      <c r="Z283" s="234"/>
    </row>
    <row r="284" spans="1:26" ht="18" customHeight="1">
      <c r="E284" s="58" t="s">
        <v>91</v>
      </c>
      <c r="J284" s="236" t="s">
        <v>154</v>
      </c>
      <c r="K284" s="236"/>
      <c r="L284" s="236"/>
      <c r="M284" s="236"/>
      <c r="N284" s="236"/>
      <c r="O284" s="236"/>
      <c r="P284" s="236"/>
      <c r="Q284" s="236"/>
      <c r="R284" s="236"/>
      <c r="S284" s="62"/>
      <c r="T284" s="227"/>
      <c r="U284" s="228"/>
      <c r="V284" s="234"/>
      <c r="W284" s="234"/>
      <c r="X284" s="230">
        <v>0</v>
      </c>
      <c r="Y284" s="230">
        <v>0</v>
      </c>
      <c r="Z284" s="230">
        <v>0</v>
      </c>
    </row>
    <row r="285" spans="1:26">
      <c r="A285" s="263" t="s">
        <v>93</v>
      </c>
      <c r="B285" s="264"/>
      <c r="C285" s="264"/>
      <c r="D285" s="265"/>
      <c r="E285" s="233" t="s">
        <v>94</v>
      </c>
      <c r="F285" s="233" t="s">
        <v>11</v>
      </c>
      <c r="G285" s="233" t="s">
        <v>95</v>
      </c>
      <c r="H285" s="233"/>
      <c r="I285" s="233"/>
      <c r="J285" s="236"/>
      <c r="K285" s="236"/>
      <c r="L285" s="236"/>
      <c r="M285" s="236"/>
      <c r="N285" s="236"/>
      <c r="O285" s="236"/>
      <c r="P285" s="236"/>
      <c r="Q285" s="236"/>
      <c r="R285" s="236"/>
      <c r="S285" s="62"/>
      <c r="T285" s="227"/>
      <c r="U285" s="229"/>
      <c r="V285" s="235"/>
      <c r="W285" s="235"/>
      <c r="X285" s="231"/>
      <c r="Y285" s="231"/>
      <c r="Z285" s="231"/>
    </row>
    <row r="286" spans="1:26">
      <c r="A286" s="266"/>
      <c r="B286" s="267"/>
      <c r="C286" s="267"/>
      <c r="D286" s="268"/>
      <c r="E286" s="233"/>
      <c r="F286" s="233"/>
      <c r="G286" s="233"/>
      <c r="H286" s="233"/>
      <c r="I286" s="233"/>
      <c r="J286" s="236"/>
      <c r="K286" s="236"/>
      <c r="L286" s="236"/>
      <c r="M286" s="236"/>
      <c r="N286" s="236"/>
      <c r="O286" s="236"/>
      <c r="P286" s="236"/>
      <c r="Q286" s="236"/>
      <c r="R286" s="236"/>
      <c r="S286" s="62"/>
      <c r="T286" s="227"/>
      <c r="U286" s="228"/>
      <c r="V286" s="234"/>
      <c r="W286" s="234"/>
      <c r="X286" s="230">
        <v>0</v>
      </c>
      <c r="Y286" s="230">
        <v>0</v>
      </c>
      <c r="Z286" s="230">
        <v>0</v>
      </c>
    </row>
    <row r="287" spans="1:26">
      <c r="A287" s="237" t="s">
        <v>98</v>
      </c>
      <c r="B287" s="237"/>
      <c r="C287" s="237"/>
      <c r="D287" s="237"/>
      <c r="E287" s="68"/>
      <c r="F287" s="68"/>
      <c r="G287" s="238"/>
      <c r="H287" s="238"/>
      <c r="I287" s="238"/>
      <c r="K287" s="69"/>
      <c r="L287" t="s">
        <v>97</v>
      </c>
      <c r="O287" s="69"/>
      <c r="P287" t="s">
        <v>93</v>
      </c>
      <c r="S287" s="62"/>
      <c r="T287" s="227"/>
      <c r="U287" s="229"/>
      <c r="V287" s="235"/>
      <c r="W287" s="235"/>
      <c r="X287" s="231"/>
      <c r="Y287" s="231"/>
      <c r="Z287" s="231"/>
    </row>
    <row r="288" spans="1:26">
      <c r="A288" s="237" t="s">
        <v>98</v>
      </c>
      <c r="B288" s="237"/>
      <c r="C288" s="237"/>
      <c r="D288" s="237"/>
      <c r="E288" s="68"/>
      <c r="F288" s="68"/>
      <c r="G288" s="238"/>
      <c r="H288" s="238"/>
      <c r="I288" s="238"/>
      <c r="K288" s="70"/>
      <c r="L288" t="s">
        <v>99</v>
      </c>
      <c r="O288" s="70"/>
      <c r="P288" t="s">
        <v>100</v>
      </c>
      <c r="S288" s="62"/>
      <c r="T288" s="227"/>
      <c r="U288" s="228"/>
      <c r="V288" s="234"/>
      <c r="W288" s="234"/>
      <c r="X288" s="230">
        <v>0</v>
      </c>
      <c r="Y288" s="230">
        <v>0</v>
      </c>
      <c r="Z288" s="230">
        <v>0</v>
      </c>
    </row>
    <row r="289" spans="1:26">
      <c r="A289" s="237" t="s">
        <v>15</v>
      </c>
      <c r="B289" s="237"/>
      <c r="C289" s="237"/>
      <c r="D289" s="237"/>
      <c r="E289" s="68"/>
      <c r="F289" s="68"/>
      <c r="G289" s="238"/>
      <c r="H289" s="238"/>
      <c r="I289" s="238"/>
      <c r="K289" s="70"/>
      <c r="L289" t="s">
        <v>101</v>
      </c>
      <c r="O289" s="70"/>
      <c r="P289" t="s">
        <v>102</v>
      </c>
      <c r="S289" s="62"/>
      <c r="T289" s="227"/>
      <c r="U289" s="229"/>
      <c r="V289" s="235"/>
      <c r="W289" s="235"/>
      <c r="X289" s="231"/>
      <c r="Y289" s="231"/>
      <c r="Z289" s="231"/>
    </row>
    <row r="290" spans="1:26">
      <c r="A290" s="237" t="s">
        <v>16</v>
      </c>
      <c r="B290" s="237"/>
      <c r="C290" s="237"/>
      <c r="D290" s="237"/>
      <c r="E290" s="68"/>
      <c r="F290" s="68"/>
      <c r="G290" s="238"/>
      <c r="H290" s="238"/>
      <c r="I290" s="238"/>
      <c r="K290" s="70"/>
      <c r="S290" s="62"/>
      <c r="T290" s="227"/>
      <c r="U290" s="228"/>
      <c r="V290" s="234"/>
      <c r="W290" s="234"/>
      <c r="X290" s="230">
        <v>0</v>
      </c>
      <c r="Y290" s="230">
        <v>0</v>
      </c>
      <c r="Z290" s="230">
        <v>0</v>
      </c>
    </row>
    <row r="291" spans="1:26">
      <c r="A291" s="237" t="s">
        <v>18</v>
      </c>
      <c r="B291" s="237"/>
      <c r="C291" s="237"/>
      <c r="D291" s="237"/>
      <c r="E291" s="68"/>
      <c r="F291" s="68"/>
      <c r="G291" s="238"/>
      <c r="H291" s="238"/>
      <c r="I291" s="238"/>
      <c r="S291" s="62"/>
      <c r="T291" s="227"/>
      <c r="U291" s="229"/>
      <c r="V291" s="235"/>
      <c r="W291" s="235"/>
      <c r="X291" s="231"/>
      <c r="Y291" s="231"/>
      <c r="Z291" s="231"/>
    </row>
    <row r="292" spans="1:26">
      <c r="A292" s="237" t="s">
        <v>103</v>
      </c>
      <c r="B292" s="237"/>
      <c r="C292" s="237"/>
      <c r="D292" s="237"/>
      <c r="E292" s="68"/>
      <c r="F292" s="68"/>
      <c r="G292" s="238"/>
      <c r="H292" s="238"/>
      <c r="I292" s="238"/>
      <c r="S292" s="62"/>
      <c r="T292" s="227"/>
      <c r="U292" s="228"/>
      <c r="V292" s="234"/>
      <c r="W292" s="234"/>
      <c r="X292" s="230">
        <v>0</v>
      </c>
      <c r="Y292" s="230">
        <v>0</v>
      </c>
      <c r="Z292" s="230">
        <v>0</v>
      </c>
    </row>
    <row r="293" spans="1:26">
      <c r="A293" s="237" t="s">
        <v>104</v>
      </c>
      <c r="B293" s="237"/>
      <c r="C293" s="237"/>
      <c r="D293" s="237"/>
      <c r="E293" s="68"/>
      <c r="F293" s="68"/>
      <c r="G293" s="238"/>
      <c r="H293" s="238"/>
      <c r="I293" s="238"/>
      <c r="K293" t="s">
        <v>105</v>
      </c>
      <c r="S293" s="62"/>
      <c r="T293" s="227"/>
      <c r="U293" s="229"/>
      <c r="V293" s="235"/>
      <c r="W293" s="235"/>
      <c r="X293" s="231"/>
      <c r="Y293" s="231"/>
      <c r="Z293" s="231"/>
    </row>
    <row r="294" spans="1:26">
      <c r="A294" s="237" t="s">
        <v>106</v>
      </c>
      <c r="B294" s="237"/>
      <c r="C294" s="237"/>
      <c r="D294" s="237"/>
      <c r="E294" s="68"/>
      <c r="F294" s="68"/>
      <c r="G294" s="238"/>
      <c r="H294" s="238"/>
      <c r="I294" s="238"/>
      <c r="S294" s="62"/>
      <c r="T294" s="71" t="s">
        <v>107</v>
      </c>
      <c r="U294" s="72"/>
      <c r="V294" s="72"/>
      <c r="W294" s="72"/>
      <c r="X294" s="72"/>
      <c r="Y294" s="72"/>
      <c r="Z294" s="72"/>
    </row>
    <row r="295" spans="1:26">
      <c r="A295" s="237" t="s">
        <v>108</v>
      </c>
      <c r="B295" s="237"/>
      <c r="C295" s="237"/>
      <c r="D295" s="237"/>
      <c r="E295" s="68"/>
      <c r="F295" s="68"/>
      <c r="G295" s="238"/>
      <c r="H295" s="238"/>
      <c r="I295" s="238"/>
      <c r="K295" s="239"/>
      <c r="L295" s="239"/>
      <c r="M295" s="239"/>
      <c r="N295" s="239"/>
      <c r="O295" s="239"/>
      <c r="P295" s="239"/>
      <c r="Q295" s="239"/>
      <c r="R295" s="239"/>
      <c r="S295" s="339"/>
      <c r="T295" s="339"/>
      <c r="U295" s="72"/>
      <c r="V295" s="72"/>
      <c r="W295" s="72"/>
      <c r="X295" s="72"/>
      <c r="Y295" s="72"/>
      <c r="Z295" s="72"/>
    </row>
    <row r="296" spans="1:26" ht="15.75" thickBot="1">
      <c r="A296" s="237" t="s">
        <v>109</v>
      </c>
      <c r="B296" s="237"/>
      <c r="C296" s="237"/>
      <c r="D296" s="237"/>
      <c r="E296" s="68"/>
      <c r="F296" s="68"/>
      <c r="G296" s="238"/>
      <c r="H296" s="238"/>
      <c r="I296" s="238"/>
      <c r="K296" s="240"/>
      <c r="L296" s="240"/>
      <c r="M296" s="240"/>
      <c r="N296" s="240"/>
      <c r="O296" s="240"/>
      <c r="P296" s="240"/>
      <c r="Q296" s="240"/>
      <c r="R296" s="240"/>
      <c r="S296" s="62"/>
      <c r="T296" s="62" t="s">
        <v>110</v>
      </c>
      <c r="U296" s="62"/>
      <c r="V296" s="62"/>
      <c r="W296" s="62"/>
      <c r="X296" s="62"/>
      <c r="Y296" s="62"/>
      <c r="Z296" s="62" t="s">
        <v>85</v>
      </c>
    </row>
    <row r="297" spans="1:26">
      <c r="A297" s="237" t="s">
        <v>112</v>
      </c>
      <c r="B297" s="237"/>
      <c r="C297" s="237"/>
      <c r="D297" s="237"/>
      <c r="E297" s="68"/>
      <c r="F297" s="68"/>
      <c r="G297" s="238"/>
      <c r="H297" s="238"/>
      <c r="I297" s="238"/>
      <c r="K297" t="s">
        <v>113</v>
      </c>
      <c r="P297" t="s">
        <v>114</v>
      </c>
      <c r="R297" s="74"/>
      <c r="S297" s="339"/>
      <c r="T297" s="339"/>
      <c r="U297" s="64"/>
      <c r="V297" s="64"/>
      <c r="W297" s="64"/>
      <c r="X297" s="64"/>
      <c r="Y297" s="62"/>
      <c r="Z297" s="75">
        <v>44826</v>
      </c>
    </row>
    <row r="298" spans="1:26" ht="15.75" thickBot="1">
      <c r="A298" s="237" t="s">
        <v>115</v>
      </c>
      <c r="B298" s="237"/>
      <c r="C298" s="237"/>
      <c r="D298" s="237"/>
      <c r="E298" s="68"/>
      <c r="F298" s="68"/>
      <c r="G298" s="238"/>
      <c r="H298" s="238"/>
      <c r="I298" s="238"/>
      <c r="K298" s="239"/>
      <c r="L298" s="239"/>
      <c r="M298" s="239"/>
      <c r="N298" s="239"/>
      <c r="O298" s="239"/>
      <c r="P298" s="239"/>
      <c r="Q298" s="239"/>
      <c r="R298" s="239"/>
      <c r="S298" s="338"/>
      <c r="T298" s="338"/>
      <c r="U298" s="63"/>
      <c r="V298" s="63"/>
      <c r="W298" s="63"/>
      <c r="X298" s="63"/>
      <c r="Y298" s="63"/>
      <c r="Z298" s="63"/>
    </row>
    <row r="299" spans="1:26" ht="15.75" thickBot="1">
      <c r="A299" s="237" t="s">
        <v>116</v>
      </c>
      <c r="B299" s="237"/>
      <c r="C299" s="237"/>
      <c r="D299" s="237"/>
      <c r="E299" s="68">
        <v>6</v>
      </c>
      <c r="F299" s="68"/>
      <c r="G299" s="238"/>
      <c r="H299" s="238"/>
      <c r="I299" s="238"/>
      <c r="K299" s="240"/>
      <c r="L299" s="240"/>
      <c r="M299" s="240"/>
      <c r="N299" s="240"/>
      <c r="O299" s="240"/>
      <c r="P299" s="240"/>
      <c r="Q299" s="240"/>
      <c r="R299" s="240"/>
      <c r="S299" s="62"/>
      <c r="T299" s="76" t="s">
        <v>117</v>
      </c>
      <c r="U299" s="62"/>
      <c r="V299" s="62"/>
      <c r="W299" s="62"/>
      <c r="X299" s="62"/>
      <c r="Y299" s="62"/>
      <c r="Z299" s="62"/>
    </row>
    <row r="300" spans="1:26" ht="15" customHeight="1">
      <c r="K300" t="s">
        <v>118</v>
      </c>
      <c r="P300" t="s">
        <v>119</v>
      </c>
      <c r="S300" s="62"/>
      <c r="T300" s="256" t="s">
        <v>120</v>
      </c>
      <c r="U300" s="247" t="s">
        <v>121</v>
      </c>
      <c r="V300" s="234" t="s">
        <v>122</v>
      </c>
      <c r="W300" s="234" t="s">
        <v>123</v>
      </c>
      <c r="X300" s="246" t="s">
        <v>124</v>
      </c>
      <c r="Y300" s="247"/>
      <c r="Z300" s="257" t="s">
        <v>89</v>
      </c>
    </row>
    <row r="301" spans="1:26">
      <c r="A301" s="269" t="s">
        <v>125</v>
      </c>
      <c r="B301" s="270"/>
      <c r="C301" s="271"/>
      <c r="D301" s="243" t="s">
        <v>126</v>
      </c>
      <c r="E301" s="243"/>
      <c r="F301" s="243"/>
      <c r="G301" s="243"/>
      <c r="H301" s="243"/>
      <c r="I301" s="243"/>
      <c r="S301" s="62"/>
      <c r="T301" s="256"/>
      <c r="U301" s="249"/>
      <c r="V301" s="235"/>
      <c r="W301" s="235"/>
      <c r="X301" s="248"/>
      <c r="Y301" s="249"/>
      <c r="Z301" s="258"/>
    </row>
    <row r="302" spans="1:26">
      <c r="A302" s="340" t="s">
        <v>96</v>
      </c>
      <c r="B302" s="340"/>
      <c r="C302" s="340"/>
      <c r="D302" s="340" t="s">
        <v>127</v>
      </c>
      <c r="E302" s="340"/>
      <c r="F302" s="340"/>
      <c r="G302" s="340"/>
      <c r="H302" s="340"/>
      <c r="I302" s="340"/>
      <c r="S302" s="62"/>
      <c r="T302" s="77"/>
      <c r="U302" s="78"/>
      <c r="V302" s="77"/>
      <c r="W302" s="77"/>
      <c r="X302" s="241"/>
      <c r="Y302" s="242"/>
      <c r="Z302" s="79"/>
    </row>
    <row r="303" spans="1:26">
      <c r="A303" s="340" t="s">
        <v>128</v>
      </c>
      <c r="B303" s="340"/>
      <c r="C303" s="340"/>
      <c r="D303" s="340" t="s">
        <v>129</v>
      </c>
      <c r="E303" s="340"/>
      <c r="F303" s="340"/>
      <c r="G303" s="340"/>
      <c r="H303" s="340"/>
      <c r="I303" s="340"/>
      <c r="S303" s="62"/>
      <c r="T303" s="77"/>
      <c r="U303" s="78"/>
      <c r="V303" s="77"/>
      <c r="W303" s="77"/>
      <c r="X303" s="241"/>
      <c r="Y303" s="242"/>
      <c r="Z303" s="79"/>
    </row>
    <row r="304" spans="1:26">
      <c r="A304" s="68" t="s">
        <v>130</v>
      </c>
      <c r="B304" s="68"/>
      <c r="C304" s="68"/>
      <c r="D304" s="341" t="s">
        <v>131</v>
      </c>
      <c r="E304" s="342"/>
      <c r="F304" s="342"/>
      <c r="G304" s="342"/>
      <c r="H304" s="342"/>
      <c r="I304" s="343"/>
      <c r="S304" s="62"/>
      <c r="T304" s="77"/>
      <c r="U304" s="78"/>
      <c r="V304" s="77"/>
      <c r="W304" s="77"/>
      <c r="X304" s="241"/>
      <c r="Y304" s="242"/>
      <c r="Z304" s="79"/>
    </row>
    <row r="305" spans="1:26">
      <c r="A305" s="341" t="s">
        <v>16</v>
      </c>
      <c r="B305" s="342"/>
      <c r="C305" s="343"/>
      <c r="D305" s="341" t="s">
        <v>132</v>
      </c>
      <c r="E305" s="342"/>
      <c r="F305" s="342"/>
      <c r="G305" s="342"/>
      <c r="H305" s="342"/>
      <c r="I305" s="343"/>
      <c r="S305" s="62"/>
      <c r="T305" s="77"/>
      <c r="U305" s="78"/>
      <c r="V305" s="77"/>
      <c r="W305" s="77"/>
      <c r="X305" s="241"/>
      <c r="Y305" s="242"/>
      <c r="Z305" s="79"/>
    </row>
    <row r="306" spans="1:26">
      <c r="A306" s="341" t="s">
        <v>18</v>
      </c>
      <c r="B306" s="342"/>
      <c r="C306" s="343"/>
      <c r="D306" s="341" t="s">
        <v>133</v>
      </c>
      <c r="E306" s="342"/>
      <c r="F306" s="342"/>
      <c r="G306" s="342"/>
      <c r="H306" s="342"/>
      <c r="I306" s="343"/>
      <c r="S306" s="62"/>
      <c r="T306" s="77"/>
      <c r="U306" s="78"/>
      <c r="V306" s="77"/>
      <c r="W306" s="77"/>
      <c r="X306" s="241"/>
      <c r="Y306" s="242"/>
      <c r="Z306" s="79"/>
    </row>
    <row r="307" spans="1:26">
      <c r="A307" s="341" t="s">
        <v>134</v>
      </c>
      <c r="B307" s="342"/>
      <c r="C307" s="343"/>
      <c r="D307" s="341" t="s">
        <v>135</v>
      </c>
      <c r="E307" s="342"/>
      <c r="F307" s="342"/>
      <c r="G307" s="342"/>
      <c r="H307" s="342"/>
      <c r="I307" s="343"/>
      <c r="S307" s="339"/>
      <c r="T307" s="339"/>
      <c r="U307" s="62"/>
      <c r="V307" s="62"/>
      <c r="W307" s="62"/>
      <c r="X307" s="62"/>
      <c r="Y307" s="62"/>
      <c r="Z307" s="62"/>
    </row>
    <row r="308" spans="1:26">
      <c r="A308" s="341" t="s">
        <v>136</v>
      </c>
      <c r="B308" s="342"/>
      <c r="C308" s="343"/>
      <c r="D308" s="341" t="s">
        <v>137</v>
      </c>
      <c r="E308" s="342"/>
      <c r="F308" s="342"/>
      <c r="G308" s="342"/>
      <c r="H308" s="342"/>
      <c r="I308" s="343"/>
      <c r="S308" s="62"/>
      <c r="T308" s="64" t="s">
        <v>138</v>
      </c>
      <c r="U308" s="64"/>
      <c r="V308" s="64"/>
      <c r="W308" s="64"/>
      <c r="X308" s="64"/>
      <c r="Y308" s="64"/>
      <c r="Z308" s="64" t="s">
        <v>85</v>
      </c>
    </row>
    <row r="309" spans="1:26">
      <c r="A309" s="340" t="s">
        <v>139</v>
      </c>
      <c r="B309" s="340"/>
      <c r="C309" s="340"/>
      <c r="D309" s="340" t="s">
        <v>140</v>
      </c>
      <c r="E309" s="340"/>
      <c r="F309" s="340"/>
      <c r="G309" s="340"/>
      <c r="H309" s="340"/>
      <c r="I309" s="340"/>
      <c r="S309" s="339"/>
      <c r="T309" s="339"/>
      <c r="U309" s="62"/>
      <c r="V309" s="62"/>
      <c r="W309" s="62"/>
      <c r="X309" s="62"/>
      <c r="Y309" s="62"/>
      <c r="Z309" s="62"/>
    </row>
    <row r="310" spans="1:26">
      <c r="A310" s="340" t="s">
        <v>141</v>
      </c>
      <c r="B310" s="340"/>
      <c r="C310" s="340"/>
      <c r="D310" s="340" t="s">
        <v>142</v>
      </c>
      <c r="E310" s="340"/>
      <c r="F310" s="340"/>
      <c r="G310" s="340"/>
      <c r="H310" s="340"/>
      <c r="I310" s="340"/>
    </row>
    <row r="311" spans="1:26">
      <c r="A311" s="340" t="s">
        <v>143</v>
      </c>
      <c r="B311" s="340"/>
      <c r="C311" s="340"/>
      <c r="D311" s="340" t="s">
        <v>144</v>
      </c>
      <c r="E311" s="340"/>
      <c r="F311" s="340"/>
      <c r="G311" s="340"/>
      <c r="H311" s="340"/>
      <c r="I311" s="340"/>
    </row>
    <row r="312" spans="1:26">
      <c r="A312" s="340" t="s">
        <v>145</v>
      </c>
      <c r="B312" s="340"/>
      <c r="C312" s="340"/>
      <c r="D312" s="340" t="s">
        <v>146</v>
      </c>
      <c r="E312" s="340"/>
      <c r="F312" s="340"/>
      <c r="G312" s="340"/>
      <c r="H312" s="340"/>
      <c r="I312" s="340"/>
    </row>
    <row r="313" spans="1:26">
      <c r="A313" s="340" t="s">
        <v>148</v>
      </c>
      <c r="B313" s="340"/>
      <c r="C313" s="340"/>
      <c r="D313" s="340" t="s">
        <v>149</v>
      </c>
      <c r="E313" s="340"/>
      <c r="F313" s="340"/>
      <c r="G313" s="340"/>
      <c r="H313" s="340"/>
      <c r="I313" s="340"/>
    </row>
    <row r="314" spans="1:26">
      <c r="A314" s="340" t="s">
        <v>150</v>
      </c>
      <c r="B314" s="340"/>
      <c r="C314" s="340"/>
      <c r="D314" s="340" t="s">
        <v>151</v>
      </c>
      <c r="E314" s="340"/>
      <c r="F314" s="340"/>
      <c r="G314" s="340"/>
      <c r="H314" s="340"/>
      <c r="I314" s="340"/>
      <c r="J314" s="251" t="s">
        <v>147</v>
      </c>
      <c r="K314" s="251"/>
      <c r="L314" s="251"/>
      <c r="M314" s="251"/>
      <c r="N314" s="251"/>
      <c r="O314" s="251"/>
      <c r="P314" s="251"/>
      <c r="Q314" s="251"/>
      <c r="R314" s="251"/>
    </row>
    <row r="315" spans="1:26">
      <c r="A315" s="340"/>
      <c r="B315" s="340"/>
      <c r="C315" s="340"/>
      <c r="D315" s="340"/>
      <c r="E315" s="340"/>
      <c r="F315" s="340"/>
      <c r="G315" s="340"/>
      <c r="H315" s="340"/>
      <c r="I315" s="340"/>
      <c r="J315" s="251"/>
      <c r="K315" s="251"/>
      <c r="L315" s="251"/>
      <c r="M315" s="251"/>
      <c r="N315" s="251"/>
      <c r="O315" s="251"/>
      <c r="P315" s="251"/>
      <c r="Q315" s="251"/>
      <c r="R315" s="251"/>
    </row>
    <row r="317" spans="1:26" ht="17.25" customHeight="1">
      <c r="A317" s="56" t="s">
        <v>70</v>
      </c>
      <c r="B317" s="69"/>
      <c r="C317" s="69"/>
      <c r="D317" s="69"/>
      <c r="E317" s="69"/>
      <c r="F317" s="69"/>
      <c r="G317" s="69"/>
      <c r="H317" s="69"/>
      <c r="I317" s="69"/>
      <c r="N317" s="58" t="s">
        <v>71</v>
      </c>
      <c r="T317" s="59"/>
      <c r="U317" s="222" t="s">
        <v>72</v>
      </c>
      <c r="V317" s="222"/>
      <c r="W317" s="222"/>
      <c r="X317" s="222"/>
      <c r="Y317" s="222"/>
      <c r="Z317" s="222"/>
    </row>
    <row r="318" spans="1:26" ht="15.75" customHeight="1">
      <c r="A318" s="60"/>
      <c r="J318" s="223" t="s">
        <v>73</v>
      </c>
      <c r="K318" s="223"/>
      <c r="L318" s="223"/>
      <c r="M318" s="223"/>
      <c r="N318" s="223"/>
      <c r="O318" s="223"/>
      <c r="P318" s="223"/>
      <c r="Q318" s="223"/>
      <c r="R318" s="223"/>
      <c r="S318" s="62"/>
      <c r="T318" s="59"/>
      <c r="U318" s="222"/>
      <c r="V318" s="222"/>
      <c r="W318" s="222"/>
      <c r="X318" s="222"/>
      <c r="Y318" s="222"/>
      <c r="Z318" s="222"/>
    </row>
    <row r="319" spans="1:26" ht="15" customHeight="1">
      <c r="A319" s="56" t="s">
        <v>74</v>
      </c>
      <c r="B319" s="69"/>
      <c r="C319" s="69"/>
      <c r="D319" s="69"/>
      <c r="E319" s="259" t="s">
        <v>75</v>
      </c>
      <c r="F319" s="259"/>
      <c r="G319" s="69"/>
      <c r="H319" s="69"/>
      <c r="I319" s="69"/>
      <c r="J319" s="223"/>
      <c r="K319" s="223"/>
      <c r="L319" s="223"/>
      <c r="M319" s="223"/>
      <c r="N319" s="223"/>
      <c r="O319" s="223"/>
      <c r="P319" s="223"/>
      <c r="Q319" s="223"/>
      <c r="R319" s="223"/>
      <c r="S319" s="62"/>
      <c r="T319" s="59"/>
      <c r="U319" s="222"/>
      <c r="V319" s="222"/>
      <c r="W319" s="222"/>
      <c r="X319" s="222"/>
      <c r="Y319" s="222"/>
      <c r="Z319" s="222"/>
    </row>
    <row r="320" spans="1:26" ht="15.75">
      <c r="A320" s="60"/>
      <c r="J320" s="223"/>
      <c r="K320" s="223"/>
      <c r="L320" s="223"/>
      <c r="M320" s="223"/>
      <c r="N320" s="223"/>
      <c r="O320" s="223"/>
      <c r="P320" s="223"/>
      <c r="Q320" s="223"/>
      <c r="R320" s="223"/>
      <c r="S320" s="62"/>
      <c r="T320" s="275" t="s">
        <v>76</v>
      </c>
      <c r="U320" s="275"/>
      <c r="V320" s="275"/>
      <c r="W320" s="275"/>
      <c r="X320" s="275"/>
      <c r="Y320" s="275"/>
      <c r="Z320" s="275"/>
    </row>
    <row r="321" spans="1:26" ht="15.75">
      <c r="A321" s="56" t="s">
        <v>77</v>
      </c>
      <c r="B321" s="69"/>
      <c r="C321" s="69"/>
      <c r="D321" s="69"/>
      <c r="E321" s="259" t="s">
        <v>78</v>
      </c>
      <c r="F321" s="259"/>
      <c r="G321" s="69">
        <v>8</v>
      </c>
      <c r="H321" s="69"/>
      <c r="I321" s="69"/>
      <c r="K321" s="226"/>
      <c r="L321" s="226"/>
      <c r="M321" s="226"/>
      <c r="N321" s="226"/>
      <c r="O321" s="226"/>
      <c r="P321" s="226"/>
      <c r="Q321" s="226"/>
      <c r="S321" s="62"/>
      <c r="T321" s="275"/>
      <c r="U321" s="275"/>
      <c r="V321" s="275"/>
      <c r="W321" s="275"/>
      <c r="X321" s="275"/>
      <c r="Y321" s="275"/>
      <c r="Z321" s="275"/>
    </row>
    <row r="322" spans="1:26" ht="16.5" thickBot="1">
      <c r="A322" s="60"/>
      <c r="K322" s="226"/>
      <c r="L322" s="226"/>
      <c r="M322" s="226"/>
      <c r="N322" s="226"/>
      <c r="O322" s="226"/>
      <c r="P322" s="226"/>
      <c r="Q322" s="226"/>
      <c r="S322" s="339"/>
      <c r="T322" s="339"/>
      <c r="U322" s="63"/>
      <c r="V322" s="63"/>
      <c r="W322" s="63"/>
      <c r="X322" s="63"/>
      <c r="Y322" s="63"/>
      <c r="Z322" s="63"/>
    </row>
    <row r="323" spans="1:26" ht="15.75">
      <c r="A323" s="56" t="s">
        <v>79</v>
      </c>
      <c r="B323" s="69"/>
      <c r="C323" s="69"/>
      <c r="D323" s="69"/>
      <c r="E323" s="69"/>
      <c r="F323" s="69"/>
      <c r="G323" s="69"/>
      <c r="H323" s="69"/>
      <c r="I323" s="69"/>
      <c r="K323" s="226"/>
      <c r="L323" s="226"/>
      <c r="M323" s="226"/>
      <c r="N323" s="226"/>
      <c r="O323" s="226"/>
      <c r="P323" s="226"/>
      <c r="Q323" s="226"/>
      <c r="S323" s="62"/>
      <c r="T323" s="62" t="s">
        <v>80</v>
      </c>
      <c r="U323" s="253"/>
      <c r="V323" s="253"/>
      <c r="W323" s="253"/>
      <c r="X323" s="253"/>
      <c r="Y323" s="253"/>
      <c r="Z323" s="253"/>
    </row>
    <row r="324" spans="1:26">
      <c r="K324" s="226"/>
      <c r="L324" s="226"/>
      <c r="M324" s="226"/>
      <c r="N324" s="226"/>
      <c r="O324" s="226"/>
      <c r="P324" s="226"/>
      <c r="Q324" s="226"/>
      <c r="S324" s="62"/>
      <c r="T324" s="62" t="s">
        <v>152</v>
      </c>
      <c r="U324" s="254"/>
      <c r="V324" s="254"/>
      <c r="W324" s="254"/>
      <c r="X324" s="254"/>
      <c r="Y324" s="254"/>
      <c r="Z324" s="254"/>
    </row>
    <row r="325" spans="1:26" ht="15" customHeight="1">
      <c r="A325" s="260" t="s">
        <v>155</v>
      </c>
      <c r="B325" s="260"/>
      <c r="C325" s="260"/>
      <c r="D325" s="260"/>
      <c r="E325" s="260"/>
      <c r="F325" s="260"/>
      <c r="G325" s="260"/>
      <c r="H325" s="260"/>
      <c r="I325" s="260"/>
      <c r="K325" s="226"/>
      <c r="L325" s="226"/>
      <c r="M325" s="226"/>
      <c r="N325" s="226"/>
      <c r="O325" s="226"/>
      <c r="P325" s="226"/>
      <c r="Q325" s="226"/>
      <c r="S325" s="62"/>
      <c r="T325" s="62" t="s">
        <v>83</v>
      </c>
      <c r="U325" s="66"/>
      <c r="V325" s="66"/>
      <c r="W325" s="66"/>
      <c r="X325" s="66"/>
      <c r="Y325" s="66"/>
      <c r="Z325" s="66"/>
    </row>
    <row r="326" spans="1:26" ht="15" customHeight="1">
      <c r="A326" s="260"/>
      <c r="B326" s="260"/>
      <c r="C326" s="260"/>
      <c r="D326" s="260"/>
      <c r="E326" s="260"/>
      <c r="F326" s="260"/>
      <c r="G326" s="260"/>
      <c r="H326" s="260"/>
      <c r="I326" s="260"/>
      <c r="K326" s="226"/>
      <c r="L326" s="226"/>
      <c r="M326" s="226"/>
      <c r="N326" s="226"/>
      <c r="O326" s="226"/>
      <c r="P326" s="226"/>
      <c r="Q326" s="226"/>
      <c r="S326" s="339"/>
      <c r="T326" s="339"/>
      <c r="U326" s="62"/>
      <c r="V326" s="62"/>
      <c r="W326" s="62"/>
      <c r="X326" s="62"/>
      <c r="Y326" s="62"/>
      <c r="Z326" s="62"/>
    </row>
    <row r="327" spans="1:26" ht="15" customHeight="1">
      <c r="A327" s="260"/>
      <c r="B327" s="260"/>
      <c r="C327" s="260"/>
      <c r="D327" s="260"/>
      <c r="E327" s="260"/>
      <c r="F327" s="260"/>
      <c r="G327" s="260"/>
      <c r="H327" s="260"/>
      <c r="I327" s="260"/>
      <c r="K327" s="226"/>
      <c r="L327" s="226"/>
      <c r="M327" s="226"/>
      <c r="N327" s="226"/>
      <c r="O327" s="226"/>
      <c r="P327" s="226"/>
      <c r="Q327" s="226"/>
      <c r="S327" s="62"/>
      <c r="T327" s="227" t="s">
        <v>84</v>
      </c>
      <c r="U327" s="228" t="s">
        <v>85</v>
      </c>
      <c r="V327" s="234" t="s">
        <v>86</v>
      </c>
      <c r="W327" s="234" t="s">
        <v>87</v>
      </c>
      <c r="X327" s="234" t="s">
        <v>9</v>
      </c>
      <c r="Y327" s="234" t="s">
        <v>88</v>
      </c>
      <c r="Z327" s="227" t="s">
        <v>89</v>
      </c>
    </row>
    <row r="328" spans="1:26" ht="15" customHeight="1">
      <c r="A328" s="260"/>
      <c r="B328" s="260"/>
      <c r="C328" s="260"/>
      <c r="D328" s="260"/>
      <c r="E328" s="260"/>
      <c r="F328" s="260"/>
      <c r="G328" s="260"/>
      <c r="H328" s="260"/>
      <c r="I328" s="260"/>
      <c r="N328" s="81" t="s">
        <v>153</v>
      </c>
      <c r="S328" s="62"/>
      <c r="T328" s="227"/>
      <c r="U328" s="229"/>
      <c r="V328" s="235"/>
      <c r="W328" s="235"/>
      <c r="X328" s="235"/>
      <c r="Y328" s="235"/>
      <c r="Z328" s="234"/>
    </row>
    <row r="329" spans="1:26" ht="18" customHeight="1">
      <c r="E329" s="58" t="s">
        <v>91</v>
      </c>
      <c r="J329" s="236" t="s">
        <v>154</v>
      </c>
      <c r="K329" s="236"/>
      <c r="L329" s="236"/>
      <c r="M329" s="236"/>
      <c r="N329" s="236"/>
      <c r="O329" s="236"/>
      <c r="P329" s="236"/>
      <c r="Q329" s="236"/>
      <c r="R329" s="236"/>
      <c r="S329" s="62"/>
      <c r="T329" s="227"/>
      <c r="U329" s="228"/>
      <c r="V329" s="234"/>
      <c r="W329" s="234"/>
      <c r="X329" s="230">
        <v>0</v>
      </c>
      <c r="Y329" s="230">
        <v>0</v>
      </c>
      <c r="Z329" s="230">
        <v>0</v>
      </c>
    </row>
    <row r="330" spans="1:26">
      <c r="A330" s="263" t="s">
        <v>93</v>
      </c>
      <c r="B330" s="264"/>
      <c r="C330" s="264"/>
      <c r="D330" s="265"/>
      <c r="E330" s="233" t="s">
        <v>94</v>
      </c>
      <c r="F330" s="233" t="s">
        <v>11</v>
      </c>
      <c r="G330" s="233" t="s">
        <v>95</v>
      </c>
      <c r="H330" s="233"/>
      <c r="I330" s="233"/>
      <c r="J330" s="236"/>
      <c r="K330" s="236"/>
      <c r="L330" s="236"/>
      <c r="M330" s="236"/>
      <c r="N330" s="236"/>
      <c r="O330" s="236"/>
      <c r="P330" s="236"/>
      <c r="Q330" s="236"/>
      <c r="R330" s="236"/>
      <c r="S330" s="62"/>
      <c r="T330" s="227"/>
      <c r="U330" s="229"/>
      <c r="V330" s="235"/>
      <c r="W330" s="235"/>
      <c r="X330" s="231"/>
      <c r="Y330" s="231"/>
      <c r="Z330" s="231"/>
    </row>
    <row r="331" spans="1:26">
      <c r="A331" s="266"/>
      <c r="B331" s="267"/>
      <c r="C331" s="267"/>
      <c r="D331" s="268"/>
      <c r="E331" s="233"/>
      <c r="F331" s="233"/>
      <c r="G331" s="233"/>
      <c r="H331" s="233"/>
      <c r="I331" s="233"/>
      <c r="J331" s="236"/>
      <c r="K331" s="236"/>
      <c r="L331" s="236"/>
      <c r="M331" s="236"/>
      <c r="N331" s="236"/>
      <c r="O331" s="236"/>
      <c r="P331" s="236"/>
      <c r="Q331" s="236"/>
      <c r="R331" s="236"/>
      <c r="S331" s="62"/>
      <c r="T331" s="227"/>
      <c r="U331" s="228"/>
      <c r="V331" s="234"/>
      <c r="W331" s="234"/>
      <c r="X331" s="230">
        <v>0</v>
      </c>
      <c r="Y331" s="230">
        <v>0</v>
      </c>
      <c r="Z331" s="230">
        <v>0</v>
      </c>
    </row>
    <row r="332" spans="1:26">
      <c r="A332" s="237" t="s">
        <v>96</v>
      </c>
      <c r="B332" s="237"/>
      <c r="C332" s="237"/>
      <c r="D332" s="237"/>
      <c r="E332" s="68">
        <v>5</v>
      </c>
      <c r="F332" s="68"/>
      <c r="G332" s="238"/>
      <c r="H332" s="238"/>
      <c r="I332" s="238"/>
      <c r="K332" s="69"/>
      <c r="L332" t="s">
        <v>97</v>
      </c>
      <c r="O332" s="69"/>
      <c r="P332" t="s">
        <v>93</v>
      </c>
      <c r="S332" s="62"/>
      <c r="T332" s="227"/>
      <c r="U332" s="229"/>
      <c r="V332" s="235"/>
      <c r="W332" s="235"/>
      <c r="X332" s="231"/>
      <c r="Y332" s="231"/>
      <c r="Z332" s="231"/>
    </row>
    <row r="333" spans="1:26">
      <c r="A333" s="237" t="s">
        <v>98</v>
      </c>
      <c r="B333" s="237"/>
      <c r="C333" s="237"/>
      <c r="D333" s="237"/>
      <c r="E333" s="68"/>
      <c r="F333" s="68"/>
      <c r="G333" s="238"/>
      <c r="H333" s="238"/>
      <c r="I333" s="238"/>
      <c r="K333" s="70"/>
      <c r="L333" t="s">
        <v>99</v>
      </c>
      <c r="O333" s="70"/>
      <c r="P333" t="s">
        <v>100</v>
      </c>
      <c r="S333" s="62"/>
      <c r="T333" s="227"/>
      <c r="U333" s="228"/>
      <c r="V333" s="234"/>
      <c r="W333" s="234"/>
      <c r="X333" s="230">
        <v>0</v>
      </c>
      <c r="Y333" s="230">
        <v>0</v>
      </c>
      <c r="Z333" s="230">
        <v>0</v>
      </c>
    </row>
    <row r="334" spans="1:26">
      <c r="A334" s="237" t="s">
        <v>15</v>
      </c>
      <c r="B334" s="237"/>
      <c r="C334" s="237"/>
      <c r="D334" s="237"/>
      <c r="E334" s="68"/>
      <c r="F334" s="68"/>
      <c r="G334" s="238"/>
      <c r="H334" s="238"/>
      <c r="I334" s="238"/>
      <c r="K334" s="70"/>
      <c r="L334" t="s">
        <v>101</v>
      </c>
      <c r="O334" s="70"/>
      <c r="P334" t="s">
        <v>102</v>
      </c>
      <c r="S334" s="62"/>
      <c r="T334" s="227"/>
      <c r="U334" s="229"/>
      <c r="V334" s="235"/>
      <c r="W334" s="235"/>
      <c r="X334" s="231"/>
      <c r="Y334" s="231"/>
      <c r="Z334" s="231"/>
    </row>
    <row r="335" spans="1:26">
      <c r="A335" s="237" t="s">
        <v>16</v>
      </c>
      <c r="B335" s="237"/>
      <c r="C335" s="237"/>
      <c r="D335" s="237"/>
      <c r="E335" s="68"/>
      <c r="F335" s="68"/>
      <c r="G335" s="238"/>
      <c r="H335" s="238"/>
      <c r="I335" s="238"/>
      <c r="K335" s="70"/>
      <c r="S335" s="62"/>
      <c r="T335" s="227"/>
      <c r="U335" s="228"/>
      <c r="V335" s="234"/>
      <c r="W335" s="234"/>
      <c r="X335" s="230">
        <v>0</v>
      </c>
      <c r="Y335" s="230">
        <v>0</v>
      </c>
      <c r="Z335" s="230">
        <v>0</v>
      </c>
    </row>
    <row r="336" spans="1:26">
      <c r="A336" s="237" t="s">
        <v>18</v>
      </c>
      <c r="B336" s="237"/>
      <c r="C336" s="237"/>
      <c r="D336" s="237"/>
      <c r="E336" s="68"/>
      <c r="F336" s="68"/>
      <c r="G336" s="238"/>
      <c r="H336" s="238"/>
      <c r="I336" s="238"/>
      <c r="S336" s="62"/>
      <c r="T336" s="227"/>
      <c r="U336" s="229"/>
      <c r="V336" s="235"/>
      <c r="W336" s="235"/>
      <c r="X336" s="231"/>
      <c r="Y336" s="231"/>
      <c r="Z336" s="231"/>
    </row>
    <row r="337" spans="1:26">
      <c r="A337" s="237" t="s">
        <v>103</v>
      </c>
      <c r="B337" s="237"/>
      <c r="C337" s="237"/>
      <c r="D337" s="237"/>
      <c r="E337" s="68"/>
      <c r="F337" s="68"/>
      <c r="G337" s="238"/>
      <c r="H337" s="238"/>
      <c r="I337" s="238"/>
      <c r="S337" s="62"/>
      <c r="T337" s="227"/>
      <c r="U337" s="228"/>
      <c r="V337" s="234"/>
      <c r="W337" s="234"/>
      <c r="X337" s="230">
        <v>0</v>
      </c>
      <c r="Y337" s="230">
        <v>0</v>
      </c>
      <c r="Z337" s="230">
        <v>0</v>
      </c>
    </row>
    <row r="338" spans="1:26">
      <c r="A338" s="237" t="s">
        <v>104</v>
      </c>
      <c r="B338" s="237"/>
      <c r="C338" s="237"/>
      <c r="D338" s="237"/>
      <c r="E338" s="68"/>
      <c r="F338" s="68"/>
      <c r="G338" s="238"/>
      <c r="H338" s="238"/>
      <c r="I338" s="238"/>
      <c r="K338" t="s">
        <v>105</v>
      </c>
      <c r="S338" s="62"/>
      <c r="T338" s="227"/>
      <c r="U338" s="229"/>
      <c r="V338" s="235"/>
      <c r="W338" s="235"/>
      <c r="X338" s="231"/>
      <c r="Y338" s="231"/>
      <c r="Z338" s="231"/>
    </row>
    <row r="339" spans="1:26">
      <c r="A339" s="237" t="s">
        <v>106</v>
      </c>
      <c r="B339" s="237"/>
      <c r="C339" s="237"/>
      <c r="D339" s="237"/>
      <c r="E339" s="68"/>
      <c r="F339" s="68"/>
      <c r="G339" s="238"/>
      <c r="H339" s="238"/>
      <c r="I339" s="238"/>
      <c r="S339" s="62"/>
      <c r="T339" s="71" t="s">
        <v>107</v>
      </c>
      <c r="U339" s="72"/>
      <c r="V339" s="72"/>
      <c r="W339" s="72"/>
      <c r="X339" s="72"/>
      <c r="Y339" s="72"/>
      <c r="Z339" s="72"/>
    </row>
    <row r="340" spans="1:26">
      <c r="A340" s="237" t="s">
        <v>108</v>
      </c>
      <c r="B340" s="237"/>
      <c r="C340" s="237"/>
      <c r="D340" s="237"/>
      <c r="E340" s="68"/>
      <c r="F340" s="68"/>
      <c r="G340" s="238"/>
      <c r="H340" s="238"/>
      <c r="I340" s="238"/>
      <c r="K340" s="239"/>
      <c r="L340" s="239"/>
      <c r="M340" s="239"/>
      <c r="N340" s="239"/>
      <c r="O340" s="239"/>
      <c r="P340" s="239"/>
      <c r="Q340" s="239"/>
      <c r="R340" s="239"/>
      <c r="S340" s="339"/>
      <c r="T340" s="339"/>
      <c r="U340" s="72"/>
      <c r="V340" s="72"/>
      <c r="W340" s="72"/>
      <c r="X340" s="72"/>
      <c r="Y340" s="72"/>
      <c r="Z340" s="72"/>
    </row>
    <row r="341" spans="1:26" ht="15.75" thickBot="1">
      <c r="A341" s="237" t="s">
        <v>109</v>
      </c>
      <c r="B341" s="237"/>
      <c r="C341" s="237"/>
      <c r="D341" s="237"/>
      <c r="E341" s="68"/>
      <c r="F341" s="68"/>
      <c r="G341" s="238"/>
      <c r="H341" s="238"/>
      <c r="I341" s="238"/>
      <c r="K341" s="240"/>
      <c r="L341" s="240"/>
      <c r="M341" s="240"/>
      <c r="N341" s="240"/>
      <c r="O341" s="240"/>
      <c r="P341" s="240"/>
      <c r="Q341" s="240"/>
      <c r="R341" s="240"/>
      <c r="S341" s="62"/>
      <c r="T341" s="62" t="s">
        <v>110</v>
      </c>
      <c r="U341" s="62"/>
      <c r="V341" s="62"/>
      <c r="W341" s="62"/>
      <c r="X341" s="62"/>
      <c r="Y341" s="62"/>
      <c r="Z341" s="62" t="s">
        <v>85</v>
      </c>
    </row>
    <row r="342" spans="1:26">
      <c r="A342" s="237" t="s">
        <v>112</v>
      </c>
      <c r="B342" s="237"/>
      <c r="C342" s="237"/>
      <c r="D342" s="237"/>
      <c r="E342" s="68"/>
      <c r="F342" s="68"/>
      <c r="G342" s="238"/>
      <c r="H342" s="238"/>
      <c r="I342" s="238"/>
      <c r="K342" t="s">
        <v>113</v>
      </c>
      <c r="P342" t="s">
        <v>114</v>
      </c>
      <c r="R342" s="74"/>
      <c r="S342" s="339"/>
      <c r="T342" s="339"/>
      <c r="U342" s="64"/>
      <c r="V342" s="64"/>
      <c r="W342" s="64"/>
      <c r="X342" s="64"/>
      <c r="Y342" s="62"/>
      <c r="Z342" s="75">
        <v>44856</v>
      </c>
    </row>
    <row r="343" spans="1:26" ht="15.75" thickBot="1">
      <c r="A343" s="237" t="s">
        <v>115</v>
      </c>
      <c r="B343" s="237"/>
      <c r="C343" s="237"/>
      <c r="D343" s="237"/>
      <c r="E343" s="68"/>
      <c r="F343" s="68"/>
      <c r="G343" s="238"/>
      <c r="H343" s="238"/>
      <c r="I343" s="238"/>
      <c r="K343" s="239"/>
      <c r="L343" s="239"/>
      <c r="M343" s="239"/>
      <c r="N343" s="239"/>
      <c r="O343" s="239"/>
      <c r="P343" s="239"/>
      <c r="Q343" s="239"/>
      <c r="R343" s="239"/>
      <c r="S343" s="338"/>
      <c r="T343" s="338"/>
      <c r="U343" s="63"/>
      <c r="V343" s="63"/>
      <c r="W343" s="63"/>
      <c r="X343" s="63"/>
      <c r="Y343" s="63"/>
      <c r="Z343" s="63"/>
    </row>
    <row r="344" spans="1:26" ht="15.75" thickBot="1">
      <c r="A344" s="237" t="s">
        <v>116</v>
      </c>
      <c r="B344" s="237"/>
      <c r="C344" s="237"/>
      <c r="D344" s="237"/>
      <c r="E344" s="68"/>
      <c r="F344" s="68"/>
      <c r="G344" s="238"/>
      <c r="H344" s="238"/>
      <c r="I344" s="238"/>
      <c r="K344" s="240"/>
      <c r="L344" s="240"/>
      <c r="M344" s="240"/>
      <c r="N344" s="240"/>
      <c r="O344" s="240"/>
      <c r="P344" s="240"/>
      <c r="Q344" s="240"/>
      <c r="R344" s="240"/>
      <c r="S344" s="62"/>
      <c r="T344" s="76" t="s">
        <v>117</v>
      </c>
      <c r="U344" s="62"/>
      <c r="V344" s="62"/>
      <c r="W344" s="62"/>
      <c r="X344" s="62"/>
      <c r="Y344" s="62"/>
      <c r="Z344" s="62"/>
    </row>
    <row r="345" spans="1:26" ht="15" customHeight="1">
      <c r="K345" t="s">
        <v>118</v>
      </c>
      <c r="P345" t="s">
        <v>119</v>
      </c>
      <c r="S345" s="62"/>
      <c r="T345" s="256" t="s">
        <v>120</v>
      </c>
      <c r="U345" s="247" t="s">
        <v>121</v>
      </c>
      <c r="V345" s="234" t="s">
        <v>122</v>
      </c>
      <c r="W345" s="234" t="s">
        <v>123</v>
      </c>
      <c r="X345" s="246" t="s">
        <v>124</v>
      </c>
      <c r="Y345" s="247"/>
      <c r="Z345" s="276" t="s">
        <v>89</v>
      </c>
    </row>
    <row r="346" spans="1:26">
      <c r="A346" s="269" t="s">
        <v>125</v>
      </c>
      <c r="B346" s="270"/>
      <c r="C346" s="271"/>
      <c r="D346" s="243" t="s">
        <v>126</v>
      </c>
      <c r="E346" s="243"/>
      <c r="F346" s="243"/>
      <c r="G346" s="243"/>
      <c r="H346" s="243"/>
      <c r="I346" s="243"/>
      <c r="S346" s="62"/>
      <c r="T346" s="256"/>
      <c r="U346" s="249"/>
      <c r="V346" s="235"/>
      <c r="W346" s="235"/>
      <c r="X346" s="248"/>
      <c r="Y346" s="249"/>
      <c r="Z346" s="277"/>
    </row>
    <row r="347" spans="1:26">
      <c r="A347" s="340" t="s">
        <v>96</v>
      </c>
      <c r="B347" s="340"/>
      <c r="C347" s="340"/>
      <c r="D347" s="340" t="s">
        <v>127</v>
      </c>
      <c r="E347" s="340"/>
      <c r="F347" s="340"/>
      <c r="G347" s="340"/>
      <c r="H347" s="340"/>
      <c r="I347" s="340"/>
      <c r="S347" s="62"/>
      <c r="T347" s="77"/>
      <c r="U347" s="78"/>
      <c r="V347" s="77"/>
      <c r="W347" s="77"/>
      <c r="X347" s="241"/>
      <c r="Y347" s="242"/>
      <c r="Z347" s="85"/>
    </row>
    <row r="348" spans="1:26">
      <c r="A348" s="340" t="s">
        <v>128</v>
      </c>
      <c r="B348" s="340"/>
      <c r="C348" s="340"/>
      <c r="D348" s="340" t="s">
        <v>129</v>
      </c>
      <c r="E348" s="340"/>
      <c r="F348" s="340"/>
      <c r="G348" s="340"/>
      <c r="H348" s="340"/>
      <c r="I348" s="340"/>
      <c r="S348" s="62"/>
      <c r="T348" s="77"/>
      <c r="U348" s="78"/>
      <c r="V348" s="77"/>
      <c r="W348" s="77"/>
      <c r="X348" s="241"/>
      <c r="Y348" s="242"/>
      <c r="Z348" s="85"/>
    </row>
    <row r="349" spans="1:26">
      <c r="A349" s="68" t="s">
        <v>130</v>
      </c>
      <c r="B349" s="68"/>
      <c r="C349" s="68"/>
      <c r="D349" s="341" t="s">
        <v>131</v>
      </c>
      <c r="E349" s="342"/>
      <c r="F349" s="342"/>
      <c r="G349" s="342"/>
      <c r="H349" s="342"/>
      <c r="I349" s="343"/>
      <c r="S349" s="62"/>
      <c r="T349" s="77"/>
      <c r="U349" s="78"/>
      <c r="V349" s="77"/>
      <c r="W349" s="77"/>
      <c r="X349" s="241"/>
      <c r="Y349" s="242"/>
      <c r="Z349" s="85"/>
    </row>
    <row r="350" spans="1:26">
      <c r="A350" s="341" t="s">
        <v>16</v>
      </c>
      <c r="B350" s="342"/>
      <c r="C350" s="343"/>
      <c r="D350" s="341" t="s">
        <v>132</v>
      </c>
      <c r="E350" s="342"/>
      <c r="F350" s="342"/>
      <c r="G350" s="342"/>
      <c r="H350" s="342"/>
      <c r="I350" s="343"/>
      <c r="S350" s="62"/>
      <c r="T350" s="77"/>
      <c r="U350" s="78"/>
      <c r="V350" s="77"/>
      <c r="W350" s="77"/>
      <c r="X350" s="241"/>
      <c r="Y350" s="242"/>
      <c r="Z350" s="85"/>
    </row>
    <row r="351" spans="1:26">
      <c r="A351" s="341" t="s">
        <v>18</v>
      </c>
      <c r="B351" s="342"/>
      <c r="C351" s="343"/>
      <c r="D351" s="341" t="s">
        <v>133</v>
      </c>
      <c r="E351" s="342"/>
      <c r="F351" s="342"/>
      <c r="G351" s="342"/>
      <c r="H351" s="342"/>
      <c r="I351" s="343"/>
      <c r="S351" s="62"/>
      <c r="T351" s="77"/>
      <c r="U351" s="78"/>
      <c r="V351" s="77"/>
      <c r="W351" s="77"/>
      <c r="X351" s="241"/>
      <c r="Y351" s="242"/>
      <c r="Z351" s="85"/>
    </row>
    <row r="352" spans="1:26">
      <c r="A352" s="341" t="s">
        <v>134</v>
      </c>
      <c r="B352" s="342"/>
      <c r="C352" s="343"/>
      <c r="D352" s="341" t="s">
        <v>135</v>
      </c>
      <c r="E352" s="342"/>
      <c r="F352" s="342"/>
      <c r="G352" s="342"/>
      <c r="H352" s="342"/>
      <c r="I352" s="343"/>
      <c r="S352" s="339"/>
      <c r="T352" s="339"/>
      <c r="U352" s="62"/>
      <c r="V352" s="62"/>
      <c r="W352" s="62"/>
      <c r="X352" s="62"/>
      <c r="Y352" s="62"/>
      <c r="Z352" s="62"/>
    </row>
    <row r="353" spans="1:26">
      <c r="A353" s="341" t="s">
        <v>136</v>
      </c>
      <c r="B353" s="342"/>
      <c r="C353" s="343"/>
      <c r="D353" s="341" t="s">
        <v>137</v>
      </c>
      <c r="E353" s="342"/>
      <c r="F353" s="342"/>
      <c r="G353" s="342"/>
      <c r="H353" s="342"/>
      <c r="I353" s="343"/>
      <c r="S353" s="62"/>
      <c r="T353" s="64" t="s">
        <v>138</v>
      </c>
      <c r="U353" s="64"/>
      <c r="V353" s="64"/>
      <c r="W353" s="64"/>
      <c r="X353" s="64"/>
      <c r="Y353" s="64"/>
      <c r="Z353" s="64" t="s">
        <v>85</v>
      </c>
    </row>
    <row r="354" spans="1:26">
      <c r="A354" s="340" t="s">
        <v>139</v>
      </c>
      <c r="B354" s="340"/>
      <c r="C354" s="340"/>
      <c r="D354" s="340" t="s">
        <v>140</v>
      </c>
      <c r="E354" s="340"/>
      <c r="F354" s="340"/>
      <c r="G354" s="340"/>
      <c r="H354" s="340"/>
      <c r="I354" s="340"/>
      <c r="S354" s="339"/>
      <c r="T354" s="339"/>
      <c r="U354" s="62"/>
      <c r="V354" s="62"/>
      <c r="W354" s="62"/>
      <c r="X354" s="62"/>
      <c r="Y354" s="62"/>
      <c r="Z354" s="62"/>
    </row>
    <row r="355" spans="1:26">
      <c r="A355" s="340" t="s">
        <v>141</v>
      </c>
      <c r="B355" s="340"/>
      <c r="C355" s="340"/>
      <c r="D355" s="340" t="s">
        <v>142</v>
      </c>
      <c r="E355" s="340"/>
      <c r="F355" s="340"/>
      <c r="G355" s="340"/>
      <c r="H355" s="340"/>
      <c r="I355" s="340"/>
    </row>
    <row r="356" spans="1:26">
      <c r="A356" s="340" t="s">
        <v>143</v>
      </c>
      <c r="B356" s="340"/>
      <c r="C356" s="340"/>
      <c r="D356" s="340" t="s">
        <v>144</v>
      </c>
      <c r="E356" s="340"/>
      <c r="F356" s="340"/>
      <c r="G356" s="340"/>
      <c r="H356" s="340"/>
      <c r="I356" s="340"/>
    </row>
    <row r="357" spans="1:26">
      <c r="A357" s="340" t="s">
        <v>145</v>
      </c>
      <c r="B357" s="340"/>
      <c r="C357" s="340"/>
      <c r="D357" s="340" t="s">
        <v>146</v>
      </c>
      <c r="E357" s="340"/>
      <c r="F357" s="340"/>
      <c r="G357" s="340"/>
      <c r="H357" s="340"/>
      <c r="I357" s="340"/>
      <c r="J357" s="251" t="s">
        <v>147</v>
      </c>
      <c r="K357" s="251"/>
      <c r="L357" s="251"/>
      <c r="M357" s="251"/>
      <c r="N357" s="251"/>
      <c r="O357" s="251"/>
      <c r="P357" s="251"/>
      <c r="Q357" s="251"/>
      <c r="R357" s="251"/>
    </row>
    <row r="358" spans="1:26" ht="15" customHeight="1">
      <c r="A358" s="340" t="s">
        <v>148</v>
      </c>
      <c r="B358" s="340"/>
      <c r="C358" s="340"/>
      <c r="D358" s="340" t="s">
        <v>149</v>
      </c>
      <c r="E358" s="340"/>
      <c r="F358" s="340"/>
      <c r="G358" s="340"/>
      <c r="H358" s="340"/>
      <c r="I358" s="340"/>
      <c r="J358" s="251"/>
      <c r="K358" s="251"/>
      <c r="L358" s="251"/>
      <c r="M358" s="251"/>
      <c r="N358" s="251"/>
      <c r="O358" s="251"/>
      <c r="P358" s="251"/>
      <c r="Q358" s="251"/>
      <c r="R358" s="251"/>
    </row>
    <row r="359" spans="1:26" ht="15" customHeight="1">
      <c r="A359" s="340" t="s">
        <v>150</v>
      </c>
      <c r="B359" s="340"/>
      <c r="C359" s="340"/>
      <c r="D359" s="340" t="s">
        <v>151</v>
      </c>
      <c r="E359" s="340"/>
      <c r="F359" s="340"/>
      <c r="G359" s="340"/>
      <c r="H359" s="340"/>
      <c r="I359" s="340"/>
      <c r="J359" s="251"/>
      <c r="K359" s="251"/>
      <c r="L359" s="251"/>
      <c r="M359" s="251"/>
      <c r="N359" s="251"/>
      <c r="O359" s="251"/>
      <c r="P359" s="251"/>
      <c r="Q359" s="251"/>
      <c r="R359" s="251"/>
    </row>
    <row r="360" spans="1:26" ht="15" customHeight="1">
      <c r="A360" s="340"/>
      <c r="B360" s="340"/>
      <c r="C360" s="340"/>
      <c r="D360" s="340"/>
      <c r="E360" s="340"/>
      <c r="F360" s="340"/>
      <c r="G360" s="340"/>
      <c r="H360" s="340"/>
      <c r="I360" s="340"/>
    </row>
    <row r="361" spans="1:26" ht="15" customHeight="1">
      <c r="A361" s="84"/>
      <c r="B361" s="84"/>
      <c r="C361" s="84"/>
      <c r="D361" s="84"/>
      <c r="E361" s="84"/>
      <c r="F361" s="84"/>
      <c r="G361" s="84"/>
      <c r="H361" s="84"/>
      <c r="I361" s="84"/>
    </row>
    <row r="362" spans="1:26" ht="19.5" customHeight="1">
      <c r="A362" s="56" t="s">
        <v>70</v>
      </c>
      <c r="B362" s="69"/>
      <c r="C362" s="69"/>
      <c r="D362" s="69"/>
      <c r="E362" s="69"/>
      <c r="F362" s="69"/>
      <c r="G362" s="69"/>
      <c r="H362" s="69"/>
      <c r="I362" s="69"/>
      <c r="N362" s="58" t="s">
        <v>71</v>
      </c>
      <c r="T362" s="59"/>
      <c r="U362" s="222" t="s">
        <v>72</v>
      </c>
      <c r="V362" s="222"/>
      <c r="W362" s="222"/>
      <c r="X362" s="222"/>
      <c r="Y362" s="222"/>
      <c r="Z362" s="222"/>
    </row>
    <row r="363" spans="1:26" ht="15.75" customHeight="1">
      <c r="A363" s="60"/>
      <c r="J363" s="223" t="s">
        <v>73</v>
      </c>
      <c r="K363" s="223"/>
      <c r="L363" s="223"/>
      <c r="M363" s="223"/>
      <c r="N363" s="223"/>
      <c r="O363" s="223"/>
      <c r="P363" s="223"/>
      <c r="Q363" s="223"/>
      <c r="R363" s="223"/>
      <c r="S363" s="62"/>
      <c r="T363" s="59"/>
      <c r="U363" s="222"/>
      <c r="V363" s="222"/>
      <c r="W363" s="222"/>
      <c r="X363" s="222"/>
      <c r="Y363" s="222"/>
      <c r="Z363" s="222"/>
    </row>
    <row r="364" spans="1:26" ht="15.75" customHeight="1">
      <c r="A364" s="56" t="s">
        <v>74</v>
      </c>
      <c r="B364" s="69"/>
      <c r="C364" s="69"/>
      <c r="D364" s="69"/>
      <c r="E364" s="259" t="s">
        <v>75</v>
      </c>
      <c r="F364" s="259"/>
      <c r="G364" s="69"/>
      <c r="H364" s="69"/>
      <c r="I364" s="69"/>
      <c r="J364" s="223"/>
      <c r="K364" s="223"/>
      <c r="L364" s="223"/>
      <c r="M364" s="223"/>
      <c r="N364" s="223"/>
      <c r="O364" s="223"/>
      <c r="P364" s="223"/>
      <c r="Q364" s="223"/>
      <c r="R364" s="223"/>
      <c r="S364" s="62"/>
      <c r="T364" s="59"/>
      <c r="U364" s="222"/>
      <c r="V364" s="222"/>
      <c r="W364" s="222"/>
      <c r="X364" s="222"/>
      <c r="Y364" s="222"/>
      <c r="Z364" s="222"/>
    </row>
    <row r="365" spans="1:26" ht="15.75">
      <c r="A365" s="60"/>
      <c r="J365" s="223"/>
      <c r="K365" s="223"/>
      <c r="L365" s="223"/>
      <c r="M365" s="223"/>
      <c r="N365" s="223"/>
      <c r="O365" s="223"/>
      <c r="P365" s="223"/>
      <c r="Q365" s="223"/>
      <c r="R365" s="223"/>
      <c r="S365" s="62"/>
      <c r="T365" s="224" t="s">
        <v>76</v>
      </c>
      <c r="U365" s="224"/>
      <c r="V365" s="224"/>
      <c r="W365" s="224"/>
      <c r="X365" s="224"/>
      <c r="Y365" s="224"/>
      <c r="Z365" s="224"/>
    </row>
    <row r="366" spans="1:26" ht="15.75">
      <c r="A366" s="56" t="s">
        <v>77</v>
      </c>
      <c r="B366" s="69"/>
      <c r="C366" s="69"/>
      <c r="D366" s="69"/>
      <c r="E366" s="259" t="s">
        <v>78</v>
      </c>
      <c r="F366" s="259"/>
      <c r="G366" s="69">
        <v>9</v>
      </c>
      <c r="H366" s="69"/>
      <c r="I366" s="69"/>
      <c r="K366" s="226"/>
      <c r="L366" s="226"/>
      <c r="M366" s="226"/>
      <c r="N366" s="226"/>
      <c r="O366" s="226"/>
      <c r="P366" s="226"/>
      <c r="Q366" s="226"/>
      <c r="S366" s="62"/>
      <c r="T366" s="224"/>
      <c r="U366" s="224"/>
      <c r="V366" s="224"/>
      <c r="W366" s="224"/>
      <c r="X366" s="224"/>
      <c r="Y366" s="224"/>
      <c r="Z366" s="224"/>
    </row>
    <row r="367" spans="1:26" ht="16.5" thickBot="1">
      <c r="A367" s="60"/>
      <c r="K367" s="226"/>
      <c r="L367" s="226"/>
      <c r="M367" s="226"/>
      <c r="N367" s="226"/>
      <c r="O367" s="226"/>
      <c r="P367" s="226"/>
      <c r="Q367" s="226"/>
      <c r="S367" s="339"/>
      <c r="T367" s="339"/>
      <c r="U367" s="63"/>
      <c r="V367" s="63"/>
      <c r="W367" s="63"/>
      <c r="X367" s="63"/>
      <c r="Y367" s="63"/>
      <c r="Z367" s="63"/>
    </row>
    <row r="368" spans="1:26" ht="15.75" customHeight="1">
      <c r="A368" s="56" t="s">
        <v>79</v>
      </c>
      <c r="B368" s="69"/>
      <c r="C368" s="69"/>
      <c r="D368" s="69"/>
      <c r="E368" s="69"/>
      <c r="F368" s="69"/>
      <c r="G368" s="69"/>
      <c r="H368" s="69"/>
      <c r="I368" s="69"/>
      <c r="K368" s="226"/>
      <c r="L368" s="226"/>
      <c r="M368" s="226"/>
      <c r="N368" s="226"/>
      <c r="O368" s="226"/>
      <c r="P368" s="226"/>
      <c r="Q368" s="226"/>
      <c r="S368" s="62"/>
      <c r="T368" s="62" t="s">
        <v>80</v>
      </c>
      <c r="U368" s="253"/>
      <c r="V368" s="253"/>
      <c r="W368" s="253"/>
      <c r="X368" s="253"/>
      <c r="Y368" s="253"/>
      <c r="Z368" s="253"/>
    </row>
    <row r="369" spans="1:26">
      <c r="K369" s="226"/>
      <c r="L369" s="226"/>
      <c r="M369" s="226"/>
      <c r="N369" s="226"/>
      <c r="O369" s="226"/>
      <c r="P369" s="226"/>
      <c r="Q369" s="226"/>
      <c r="S369" s="62"/>
      <c r="T369" s="62" t="s">
        <v>152</v>
      </c>
      <c r="U369" s="254"/>
      <c r="V369" s="254"/>
      <c r="W369" s="254"/>
      <c r="X369" s="254"/>
      <c r="Y369" s="254"/>
      <c r="Z369" s="254"/>
    </row>
    <row r="370" spans="1:26" ht="15" customHeight="1">
      <c r="A370" s="260" t="s">
        <v>155</v>
      </c>
      <c r="B370" s="260"/>
      <c r="C370" s="260"/>
      <c r="D370" s="260"/>
      <c r="E370" s="260"/>
      <c r="F370" s="260"/>
      <c r="G370" s="260"/>
      <c r="H370" s="260"/>
      <c r="I370" s="260"/>
      <c r="K370" s="226"/>
      <c r="L370" s="226"/>
      <c r="M370" s="226"/>
      <c r="N370" s="226"/>
      <c r="O370" s="226"/>
      <c r="P370" s="226"/>
      <c r="Q370" s="226"/>
      <c r="S370" s="62"/>
      <c r="T370" s="62" t="s">
        <v>83</v>
      </c>
      <c r="U370" s="66"/>
      <c r="V370" s="66"/>
      <c r="W370" s="66"/>
      <c r="X370" s="66"/>
      <c r="Y370" s="66"/>
      <c r="Z370" s="66"/>
    </row>
    <row r="371" spans="1:26">
      <c r="A371" s="260"/>
      <c r="B371" s="260"/>
      <c r="C371" s="260"/>
      <c r="D371" s="260"/>
      <c r="E371" s="260"/>
      <c r="F371" s="260"/>
      <c r="G371" s="260"/>
      <c r="H371" s="260"/>
      <c r="I371" s="260"/>
      <c r="K371" s="226"/>
      <c r="L371" s="226"/>
      <c r="M371" s="226"/>
      <c r="N371" s="226"/>
      <c r="O371" s="226"/>
      <c r="P371" s="226"/>
      <c r="Q371" s="226"/>
      <c r="S371" s="339"/>
      <c r="T371" s="339"/>
      <c r="U371" s="62"/>
      <c r="V371" s="62"/>
      <c r="W371" s="62"/>
      <c r="X371" s="62"/>
      <c r="Y371" s="62"/>
      <c r="Z371" s="62"/>
    </row>
    <row r="372" spans="1:26" ht="15" customHeight="1">
      <c r="A372" s="260"/>
      <c r="B372" s="260"/>
      <c r="C372" s="260"/>
      <c r="D372" s="260"/>
      <c r="E372" s="260"/>
      <c r="F372" s="260"/>
      <c r="G372" s="260"/>
      <c r="H372" s="260"/>
      <c r="I372" s="260"/>
      <c r="K372" s="226"/>
      <c r="L372" s="226"/>
      <c r="M372" s="226"/>
      <c r="N372" s="226"/>
      <c r="O372" s="226"/>
      <c r="P372" s="226"/>
      <c r="Q372" s="226"/>
      <c r="S372" s="62"/>
      <c r="T372" s="227" t="s">
        <v>84</v>
      </c>
      <c r="U372" s="228" t="s">
        <v>85</v>
      </c>
      <c r="V372" s="234" t="s">
        <v>86</v>
      </c>
      <c r="W372" s="234" t="s">
        <v>87</v>
      </c>
      <c r="X372" s="234" t="s">
        <v>9</v>
      </c>
      <c r="Y372" s="234" t="s">
        <v>88</v>
      </c>
      <c r="Z372" s="227" t="s">
        <v>89</v>
      </c>
    </row>
    <row r="373" spans="1:26" ht="18">
      <c r="A373" s="260"/>
      <c r="B373" s="260"/>
      <c r="C373" s="260"/>
      <c r="D373" s="260"/>
      <c r="E373" s="260"/>
      <c r="F373" s="260"/>
      <c r="G373" s="260"/>
      <c r="H373" s="260"/>
      <c r="I373" s="260"/>
      <c r="N373" s="81" t="s">
        <v>153</v>
      </c>
      <c r="S373" s="62"/>
      <c r="T373" s="227"/>
      <c r="U373" s="229"/>
      <c r="V373" s="235"/>
      <c r="W373" s="235"/>
      <c r="X373" s="235"/>
      <c r="Y373" s="235"/>
      <c r="Z373" s="234"/>
    </row>
    <row r="374" spans="1:26" ht="18">
      <c r="E374" s="58" t="s">
        <v>91</v>
      </c>
      <c r="J374" s="236" t="s">
        <v>154</v>
      </c>
      <c r="K374" s="236"/>
      <c r="L374" s="236"/>
      <c r="M374" s="236"/>
      <c r="N374" s="236"/>
      <c r="O374" s="236"/>
      <c r="P374" s="236"/>
      <c r="Q374" s="236"/>
      <c r="R374" s="236"/>
      <c r="S374" s="62"/>
      <c r="T374" s="227"/>
      <c r="U374" s="228"/>
      <c r="V374" s="234"/>
      <c r="W374" s="234"/>
      <c r="X374" s="230">
        <v>0</v>
      </c>
      <c r="Y374" s="230">
        <v>0</v>
      </c>
      <c r="Z374" s="230">
        <v>0</v>
      </c>
    </row>
    <row r="375" spans="1:26">
      <c r="A375" s="263" t="s">
        <v>93</v>
      </c>
      <c r="B375" s="264"/>
      <c r="C375" s="264"/>
      <c r="D375" s="265"/>
      <c r="E375" s="233" t="s">
        <v>94</v>
      </c>
      <c r="F375" s="233" t="s">
        <v>11</v>
      </c>
      <c r="G375" s="233" t="s">
        <v>95</v>
      </c>
      <c r="H375" s="233"/>
      <c r="I375" s="233"/>
      <c r="J375" s="236"/>
      <c r="K375" s="236"/>
      <c r="L375" s="236"/>
      <c r="M375" s="236"/>
      <c r="N375" s="236"/>
      <c r="O375" s="236"/>
      <c r="P375" s="236"/>
      <c r="Q375" s="236"/>
      <c r="R375" s="236"/>
      <c r="S375" s="62"/>
      <c r="T375" s="227"/>
      <c r="U375" s="229"/>
      <c r="V375" s="235"/>
      <c r="W375" s="235"/>
      <c r="X375" s="231"/>
      <c r="Y375" s="231"/>
      <c r="Z375" s="231"/>
    </row>
    <row r="376" spans="1:26">
      <c r="A376" s="266"/>
      <c r="B376" s="267"/>
      <c r="C376" s="267"/>
      <c r="D376" s="268"/>
      <c r="E376" s="233"/>
      <c r="F376" s="233"/>
      <c r="G376" s="233"/>
      <c r="H376" s="233"/>
      <c r="I376" s="233"/>
      <c r="J376" s="236"/>
      <c r="K376" s="236"/>
      <c r="L376" s="236"/>
      <c r="M376" s="236"/>
      <c r="N376" s="236"/>
      <c r="O376" s="236"/>
      <c r="P376" s="236"/>
      <c r="Q376" s="236"/>
      <c r="R376" s="236"/>
      <c r="S376" s="62"/>
      <c r="T376" s="227"/>
      <c r="U376" s="228"/>
      <c r="V376" s="234"/>
      <c r="W376" s="234"/>
      <c r="X376" s="230">
        <v>0</v>
      </c>
      <c r="Y376" s="230">
        <v>0</v>
      </c>
      <c r="Z376" s="230">
        <v>0</v>
      </c>
    </row>
    <row r="377" spans="1:26">
      <c r="A377" s="237" t="s">
        <v>96</v>
      </c>
      <c r="B377" s="237"/>
      <c r="C377" s="237"/>
      <c r="D377" s="237"/>
      <c r="E377" s="68">
        <v>5</v>
      </c>
      <c r="F377" s="68"/>
      <c r="G377" s="238"/>
      <c r="H377" s="238"/>
      <c r="I377" s="238"/>
      <c r="K377" s="69"/>
      <c r="L377" t="s">
        <v>97</v>
      </c>
      <c r="O377" s="69"/>
      <c r="P377" t="s">
        <v>93</v>
      </c>
      <c r="S377" s="62"/>
      <c r="T377" s="227"/>
      <c r="U377" s="229"/>
      <c r="V377" s="235"/>
      <c r="W377" s="235"/>
      <c r="X377" s="231"/>
      <c r="Y377" s="231"/>
      <c r="Z377" s="231"/>
    </row>
    <row r="378" spans="1:26">
      <c r="A378" s="237" t="s">
        <v>98</v>
      </c>
      <c r="B378" s="237"/>
      <c r="C378" s="237"/>
      <c r="D378" s="237"/>
      <c r="E378" s="68"/>
      <c r="F378" s="68"/>
      <c r="G378" s="238"/>
      <c r="H378" s="238"/>
      <c r="I378" s="238"/>
      <c r="K378" s="70"/>
      <c r="L378" t="s">
        <v>99</v>
      </c>
      <c r="O378" s="70"/>
      <c r="P378" t="s">
        <v>100</v>
      </c>
      <c r="S378" s="62"/>
      <c r="T378" s="227"/>
      <c r="U378" s="228"/>
      <c r="V378" s="234"/>
      <c r="W378" s="234"/>
      <c r="X378" s="230">
        <v>0</v>
      </c>
      <c r="Y378" s="230">
        <v>0</v>
      </c>
      <c r="Z378" s="230">
        <v>0</v>
      </c>
    </row>
    <row r="379" spans="1:26">
      <c r="A379" s="237" t="s">
        <v>15</v>
      </c>
      <c r="B379" s="237"/>
      <c r="C379" s="237"/>
      <c r="D379" s="237"/>
      <c r="E379" s="68"/>
      <c r="F379" s="68"/>
      <c r="G379" s="238"/>
      <c r="H379" s="238"/>
      <c r="I379" s="238"/>
      <c r="K379" s="70"/>
      <c r="L379" t="s">
        <v>101</v>
      </c>
      <c r="O379" s="70"/>
      <c r="P379" t="s">
        <v>102</v>
      </c>
      <c r="S379" s="62"/>
      <c r="T379" s="227"/>
      <c r="U379" s="229"/>
      <c r="V379" s="235"/>
      <c r="W379" s="235"/>
      <c r="X379" s="231"/>
      <c r="Y379" s="231"/>
      <c r="Z379" s="231"/>
    </row>
    <row r="380" spans="1:26">
      <c r="A380" s="237" t="s">
        <v>16</v>
      </c>
      <c r="B380" s="237"/>
      <c r="C380" s="237"/>
      <c r="D380" s="237"/>
      <c r="E380" s="68"/>
      <c r="F380" s="68"/>
      <c r="G380" s="238"/>
      <c r="H380" s="238"/>
      <c r="I380" s="238"/>
      <c r="K380" s="70"/>
      <c r="S380" s="62"/>
      <c r="T380" s="227"/>
      <c r="U380" s="228"/>
      <c r="V380" s="234"/>
      <c r="W380" s="234"/>
      <c r="X380" s="230">
        <v>0</v>
      </c>
      <c r="Y380" s="230">
        <v>0</v>
      </c>
      <c r="Z380" s="230">
        <v>0</v>
      </c>
    </row>
    <row r="381" spans="1:26">
      <c r="A381" s="237" t="s">
        <v>18</v>
      </c>
      <c r="B381" s="237"/>
      <c r="C381" s="237"/>
      <c r="D381" s="237"/>
      <c r="E381" s="68"/>
      <c r="F381" s="68"/>
      <c r="G381" s="238"/>
      <c r="H381" s="238"/>
      <c r="I381" s="238"/>
      <c r="S381" s="62"/>
      <c r="T381" s="227"/>
      <c r="U381" s="229"/>
      <c r="V381" s="235"/>
      <c r="W381" s="235"/>
      <c r="X381" s="231"/>
      <c r="Y381" s="231"/>
      <c r="Z381" s="231"/>
    </row>
    <row r="382" spans="1:26">
      <c r="A382" s="237" t="s">
        <v>103</v>
      </c>
      <c r="B382" s="237"/>
      <c r="C382" s="237"/>
      <c r="D382" s="237"/>
      <c r="E382" s="68"/>
      <c r="F382" s="68"/>
      <c r="G382" s="238"/>
      <c r="H382" s="238"/>
      <c r="I382" s="238"/>
      <c r="S382" s="62"/>
      <c r="T382" s="227"/>
      <c r="U382" s="228"/>
      <c r="V382" s="234"/>
      <c r="W382" s="234"/>
      <c r="X382" s="230">
        <v>0</v>
      </c>
      <c r="Y382" s="230">
        <v>0</v>
      </c>
      <c r="Z382" s="230">
        <v>0</v>
      </c>
    </row>
    <row r="383" spans="1:26">
      <c r="A383" s="237" t="s">
        <v>104</v>
      </c>
      <c r="B383" s="237"/>
      <c r="C383" s="237"/>
      <c r="D383" s="237"/>
      <c r="E383" s="68"/>
      <c r="F383" s="68"/>
      <c r="G383" s="238"/>
      <c r="H383" s="238"/>
      <c r="I383" s="238"/>
      <c r="K383" t="s">
        <v>105</v>
      </c>
      <c r="S383" s="62"/>
      <c r="T383" s="227"/>
      <c r="U383" s="229"/>
      <c r="V383" s="235"/>
      <c r="W383" s="235"/>
      <c r="X383" s="231"/>
      <c r="Y383" s="231"/>
      <c r="Z383" s="231"/>
    </row>
    <row r="384" spans="1:26">
      <c r="A384" s="237" t="s">
        <v>106</v>
      </c>
      <c r="B384" s="237"/>
      <c r="C384" s="237"/>
      <c r="D384" s="237"/>
      <c r="E384" s="68"/>
      <c r="F384" s="68"/>
      <c r="G384" s="238"/>
      <c r="H384" s="238"/>
      <c r="I384" s="238"/>
      <c r="S384" s="62"/>
      <c r="T384" s="71" t="s">
        <v>107</v>
      </c>
      <c r="U384" s="72"/>
      <c r="V384" s="72"/>
      <c r="W384" s="72"/>
      <c r="X384" s="72"/>
      <c r="Y384" s="72"/>
      <c r="Z384" s="72"/>
    </row>
    <row r="385" spans="1:26">
      <c r="A385" s="237" t="s">
        <v>108</v>
      </c>
      <c r="B385" s="237"/>
      <c r="C385" s="237"/>
      <c r="D385" s="237"/>
      <c r="E385" s="68"/>
      <c r="F385" s="68"/>
      <c r="G385" s="238"/>
      <c r="H385" s="238"/>
      <c r="I385" s="238"/>
      <c r="K385" s="239"/>
      <c r="L385" s="239"/>
      <c r="M385" s="239"/>
      <c r="N385" s="239"/>
      <c r="O385" s="239"/>
      <c r="P385" s="239"/>
      <c r="Q385" s="239"/>
      <c r="R385" s="239"/>
      <c r="S385" s="339"/>
      <c r="T385" s="339"/>
      <c r="U385" s="72"/>
      <c r="V385" s="72"/>
      <c r="W385" s="72"/>
      <c r="X385" s="72"/>
      <c r="Y385" s="72"/>
      <c r="Z385" s="72"/>
    </row>
    <row r="386" spans="1:26" ht="15.75" thickBot="1">
      <c r="A386" s="237" t="s">
        <v>109</v>
      </c>
      <c r="B386" s="237"/>
      <c r="C386" s="237"/>
      <c r="D386" s="237"/>
      <c r="E386" s="68"/>
      <c r="F386" s="68"/>
      <c r="G386" s="238"/>
      <c r="H386" s="238"/>
      <c r="I386" s="238"/>
      <c r="K386" s="240"/>
      <c r="L386" s="240"/>
      <c r="M386" s="240"/>
      <c r="N386" s="240"/>
      <c r="O386" s="240"/>
      <c r="P386" s="240"/>
      <c r="Q386" s="240"/>
      <c r="R386" s="240"/>
      <c r="S386" s="62"/>
      <c r="T386" s="62" t="s">
        <v>110</v>
      </c>
      <c r="U386" s="62"/>
      <c r="V386" s="62"/>
      <c r="W386" s="62"/>
      <c r="X386" s="62"/>
      <c r="Y386" s="62"/>
      <c r="Z386" s="62" t="s">
        <v>85</v>
      </c>
    </row>
    <row r="387" spans="1:26">
      <c r="A387" s="237" t="s">
        <v>112</v>
      </c>
      <c r="B387" s="237"/>
      <c r="C387" s="237"/>
      <c r="D387" s="237"/>
      <c r="E387" s="68"/>
      <c r="F387" s="68"/>
      <c r="G387" s="238"/>
      <c r="H387" s="238"/>
      <c r="I387" s="238"/>
      <c r="K387" t="s">
        <v>113</v>
      </c>
      <c r="P387" t="s">
        <v>114</v>
      </c>
      <c r="R387" s="74"/>
      <c r="S387" s="339"/>
      <c r="T387" s="339"/>
      <c r="U387" s="64"/>
      <c r="V387" s="64"/>
      <c r="W387" s="64"/>
      <c r="X387" s="64"/>
      <c r="Y387" s="62"/>
      <c r="Z387" s="75">
        <v>44887</v>
      </c>
    </row>
    <row r="388" spans="1:26" ht="15.75" thickBot="1">
      <c r="A388" s="237" t="s">
        <v>115</v>
      </c>
      <c r="B388" s="237"/>
      <c r="C388" s="237"/>
      <c r="D388" s="237"/>
      <c r="E388" s="68"/>
      <c r="F388" s="68"/>
      <c r="G388" s="238"/>
      <c r="H388" s="238"/>
      <c r="I388" s="238"/>
      <c r="K388" s="239"/>
      <c r="L388" s="239"/>
      <c r="M388" s="239"/>
      <c r="N388" s="239"/>
      <c r="O388" s="239"/>
      <c r="P388" s="239"/>
      <c r="Q388" s="239"/>
      <c r="R388" s="239"/>
      <c r="S388" s="338"/>
      <c r="T388" s="338"/>
      <c r="U388" s="63"/>
      <c r="V388" s="63"/>
      <c r="W388" s="63"/>
      <c r="X388" s="63"/>
      <c r="Y388" s="63"/>
      <c r="Z388" s="63"/>
    </row>
    <row r="389" spans="1:26" ht="15" customHeight="1" thickBot="1">
      <c r="A389" s="237" t="s">
        <v>116</v>
      </c>
      <c r="B389" s="237"/>
      <c r="C389" s="237"/>
      <c r="D389" s="237"/>
      <c r="E389" s="68"/>
      <c r="F389" s="68"/>
      <c r="G389" s="238"/>
      <c r="H389" s="238"/>
      <c r="I389" s="238"/>
      <c r="K389" s="240"/>
      <c r="L389" s="240"/>
      <c r="M389" s="240"/>
      <c r="N389" s="240"/>
      <c r="O389" s="240"/>
      <c r="P389" s="240"/>
      <c r="Q389" s="240"/>
      <c r="R389" s="240"/>
      <c r="S389" s="62"/>
      <c r="T389" s="76" t="s">
        <v>117</v>
      </c>
      <c r="U389" s="62"/>
      <c r="V389" s="62"/>
      <c r="W389" s="62"/>
      <c r="X389" s="62"/>
      <c r="Y389" s="62"/>
      <c r="Z389" s="62"/>
    </row>
    <row r="390" spans="1:26">
      <c r="K390" t="s">
        <v>118</v>
      </c>
      <c r="P390" t="s">
        <v>119</v>
      </c>
      <c r="S390" s="62"/>
      <c r="T390" s="256" t="s">
        <v>120</v>
      </c>
      <c r="U390" s="247" t="s">
        <v>121</v>
      </c>
      <c r="V390" s="234" t="s">
        <v>122</v>
      </c>
      <c r="W390" s="234" t="s">
        <v>123</v>
      </c>
      <c r="X390" s="246" t="s">
        <v>124</v>
      </c>
      <c r="Y390" s="247"/>
      <c r="Z390" s="227" t="s">
        <v>89</v>
      </c>
    </row>
    <row r="391" spans="1:26">
      <c r="A391" s="269" t="s">
        <v>125</v>
      </c>
      <c r="B391" s="270"/>
      <c r="C391" s="271"/>
      <c r="D391" s="243" t="s">
        <v>126</v>
      </c>
      <c r="E391" s="243"/>
      <c r="F391" s="243"/>
      <c r="G391" s="243"/>
      <c r="H391" s="243"/>
      <c r="I391" s="243"/>
      <c r="S391" s="62"/>
      <c r="T391" s="256"/>
      <c r="U391" s="249"/>
      <c r="V391" s="235"/>
      <c r="W391" s="235"/>
      <c r="X391" s="248"/>
      <c r="Y391" s="249"/>
      <c r="Z391" s="227"/>
    </row>
    <row r="392" spans="1:26">
      <c r="A392" s="340" t="s">
        <v>96</v>
      </c>
      <c r="B392" s="340"/>
      <c r="C392" s="340"/>
      <c r="D392" s="340" t="s">
        <v>127</v>
      </c>
      <c r="E392" s="340"/>
      <c r="F392" s="340"/>
      <c r="G392" s="340"/>
      <c r="H392" s="340"/>
      <c r="I392" s="340"/>
      <c r="S392" s="62"/>
      <c r="T392" s="77"/>
      <c r="U392" s="78"/>
      <c r="V392" s="77"/>
      <c r="W392" s="77"/>
      <c r="X392" s="241"/>
      <c r="Y392" s="242"/>
      <c r="Z392" s="82"/>
    </row>
    <row r="393" spans="1:26">
      <c r="A393" s="340" t="s">
        <v>128</v>
      </c>
      <c r="B393" s="340"/>
      <c r="C393" s="340"/>
      <c r="D393" s="340" t="s">
        <v>129</v>
      </c>
      <c r="E393" s="340"/>
      <c r="F393" s="340"/>
      <c r="G393" s="340"/>
      <c r="H393" s="340"/>
      <c r="I393" s="340"/>
      <c r="S393" s="62"/>
      <c r="T393" s="77"/>
      <c r="U393" s="78"/>
      <c r="V393" s="77"/>
      <c r="W393" s="77"/>
      <c r="X393" s="241"/>
      <c r="Y393" s="242"/>
      <c r="Z393" s="82"/>
    </row>
    <row r="394" spans="1:26">
      <c r="A394" s="68" t="s">
        <v>130</v>
      </c>
      <c r="B394" s="68"/>
      <c r="C394" s="68"/>
      <c r="D394" s="341" t="s">
        <v>131</v>
      </c>
      <c r="E394" s="342"/>
      <c r="F394" s="342"/>
      <c r="G394" s="342"/>
      <c r="H394" s="342"/>
      <c r="I394" s="343"/>
      <c r="S394" s="62"/>
      <c r="T394" s="77"/>
      <c r="U394" s="78"/>
      <c r="V394" s="77"/>
      <c r="W394" s="77"/>
      <c r="X394" s="241"/>
      <c r="Y394" s="242"/>
      <c r="Z394" s="82"/>
    </row>
    <row r="395" spans="1:26">
      <c r="A395" s="341" t="s">
        <v>16</v>
      </c>
      <c r="B395" s="342"/>
      <c r="C395" s="343"/>
      <c r="D395" s="341" t="s">
        <v>132</v>
      </c>
      <c r="E395" s="342"/>
      <c r="F395" s="342"/>
      <c r="G395" s="342"/>
      <c r="H395" s="342"/>
      <c r="I395" s="343"/>
      <c r="S395" s="62"/>
      <c r="T395" s="77"/>
      <c r="U395" s="78"/>
      <c r="V395" s="77"/>
      <c r="W395" s="77"/>
      <c r="X395" s="241"/>
      <c r="Y395" s="242"/>
      <c r="Z395" s="82"/>
    </row>
    <row r="396" spans="1:26">
      <c r="A396" s="341" t="s">
        <v>18</v>
      </c>
      <c r="B396" s="342"/>
      <c r="C396" s="343"/>
      <c r="D396" s="341" t="s">
        <v>133</v>
      </c>
      <c r="E396" s="342"/>
      <c r="F396" s="342"/>
      <c r="G396" s="342"/>
      <c r="H396" s="342"/>
      <c r="I396" s="343"/>
      <c r="S396" s="62"/>
      <c r="T396" s="77"/>
      <c r="U396" s="78"/>
      <c r="V396" s="77"/>
      <c r="W396" s="77"/>
      <c r="X396" s="241"/>
      <c r="Y396" s="242"/>
      <c r="Z396" s="82"/>
    </row>
    <row r="397" spans="1:26">
      <c r="A397" s="341" t="s">
        <v>134</v>
      </c>
      <c r="B397" s="342"/>
      <c r="C397" s="343"/>
      <c r="D397" s="341" t="s">
        <v>135</v>
      </c>
      <c r="E397" s="342"/>
      <c r="F397" s="342"/>
      <c r="G397" s="342"/>
      <c r="H397" s="342"/>
      <c r="I397" s="343"/>
      <c r="S397" s="339"/>
      <c r="T397" s="339"/>
      <c r="U397" s="62"/>
      <c r="V397" s="62"/>
      <c r="W397" s="62"/>
      <c r="X397" s="62"/>
      <c r="Y397" s="62"/>
      <c r="Z397" s="62"/>
    </row>
    <row r="398" spans="1:26">
      <c r="A398" s="341" t="s">
        <v>136</v>
      </c>
      <c r="B398" s="342"/>
      <c r="C398" s="343"/>
      <c r="D398" s="341" t="s">
        <v>137</v>
      </c>
      <c r="E398" s="342"/>
      <c r="F398" s="342"/>
      <c r="G398" s="342"/>
      <c r="H398" s="342"/>
      <c r="I398" s="343"/>
      <c r="S398" s="62"/>
      <c r="T398" s="64" t="s">
        <v>138</v>
      </c>
      <c r="U398" s="64"/>
      <c r="V398" s="64"/>
      <c r="W398" s="64"/>
      <c r="X398" s="64"/>
      <c r="Y398" s="64"/>
      <c r="Z398" s="64" t="s">
        <v>85</v>
      </c>
    </row>
    <row r="399" spans="1:26">
      <c r="A399" s="340" t="s">
        <v>139</v>
      </c>
      <c r="B399" s="340"/>
      <c r="C399" s="340"/>
      <c r="D399" s="340" t="s">
        <v>140</v>
      </c>
      <c r="E399" s="340"/>
      <c r="F399" s="340"/>
      <c r="G399" s="340"/>
      <c r="H399" s="340"/>
      <c r="I399" s="340"/>
      <c r="S399" s="339"/>
      <c r="T399" s="339"/>
      <c r="U399" s="62"/>
      <c r="V399" s="62"/>
      <c r="W399" s="62"/>
      <c r="X399" s="62"/>
      <c r="Y399" s="62"/>
      <c r="Z399" s="62"/>
    </row>
    <row r="400" spans="1:26">
      <c r="A400" s="340" t="s">
        <v>141</v>
      </c>
      <c r="B400" s="340"/>
      <c r="C400" s="340"/>
      <c r="D400" s="340" t="s">
        <v>142</v>
      </c>
      <c r="E400" s="340"/>
      <c r="F400" s="340"/>
      <c r="G400" s="340"/>
      <c r="H400" s="340"/>
      <c r="I400" s="340"/>
    </row>
    <row r="401" spans="1:26">
      <c r="A401" s="340" t="s">
        <v>143</v>
      </c>
      <c r="B401" s="340"/>
      <c r="C401" s="340"/>
      <c r="D401" s="340" t="s">
        <v>144</v>
      </c>
      <c r="E401" s="340"/>
      <c r="F401" s="340"/>
      <c r="G401" s="340"/>
      <c r="H401" s="340"/>
      <c r="I401" s="340"/>
    </row>
    <row r="402" spans="1:26">
      <c r="A402" s="340" t="s">
        <v>145</v>
      </c>
      <c r="B402" s="340"/>
      <c r="C402" s="340"/>
      <c r="D402" s="340" t="s">
        <v>146</v>
      </c>
      <c r="E402" s="340"/>
      <c r="F402" s="340"/>
      <c r="G402" s="340"/>
      <c r="H402" s="340"/>
      <c r="I402" s="340"/>
    </row>
    <row r="403" spans="1:26" ht="15" customHeight="1">
      <c r="A403" s="340" t="s">
        <v>148</v>
      </c>
      <c r="B403" s="340"/>
      <c r="C403" s="340"/>
      <c r="D403" s="340" t="s">
        <v>149</v>
      </c>
      <c r="E403" s="340"/>
      <c r="F403" s="340"/>
      <c r="G403" s="340"/>
      <c r="H403" s="340"/>
      <c r="I403" s="340"/>
      <c r="J403" s="251" t="s">
        <v>147</v>
      </c>
      <c r="K403" s="251"/>
      <c r="L403" s="251"/>
      <c r="M403" s="251"/>
      <c r="N403" s="251"/>
      <c r="O403" s="251"/>
      <c r="P403" s="251"/>
      <c r="Q403" s="251"/>
      <c r="R403" s="251"/>
    </row>
    <row r="404" spans="1:26" ht="15" customHeight="1">
      <c r="A404" s="340" t="s">
        <v>150</v>
      </c>
      <c r="B404" s="340"/>
      <c r="C404" s="340"/>
      <c r="D404" s="340" t="s">
        <v>151</v>
      </c>
      <c r="E404" s="340"/>
      <c r="F404" s="340"/>
      <c r="G404" s="340"/>
      <c r="H404" s="340"/>
      <c r="I404" s="340"/>
      <c r="J404" s="251"/>
      <c r="K404" s="251"/>
      <c r="L404" s="251"/>
      <c r="M404" s="251"/>
      <c r="N404" s="251"/>
      <c r="O404" s="251"/>
      <c r="P404" s="251"/>
      <c r="Q404" s="251"/>
      <c r="R404" s="251"/>
    </row>
    <row r="405" spans="1:26" ht="15" customHeight="1">
      <c r="A405" s="340"/>
      <c r="B405" s="340"/>
      <c r="C405" s="340"/>
      <c r="D405" s="340"/>
      <c r="E405" s="340"/>
      <c r="F405" s="340"/>
      <c r="G405" s="340"/>
      <c r="H405" s="340"/>
      <c r="I405" s="340"/>
    </row>
    <row r="406" spans="1:26" ht="16.5" customHeight="1">
      <c r="T406" s="59"/>
      <c r="U406" s="222" t="s">
        <v>72</v>
      </c>
      <c r="V406" s="222"/>
      <c r="W406" s="222"/>
      <c r="X406" s="222"/>
      <c r="Y406" s="222"/>
      <c r="Z406" s="222"/>
    </row>
    <row r="407" spans="1:26" ht="16.5" customHeight="1">
      <c r="A407" s="56" t="s">
        <v>70</v>
      </c>
      <c r="B407" s="69"/>
      <c r="C407" s="69"/>
      <c r="D407" s="69"/>
      <c r="E407" s="69"/>
      <c r="F407" s="69"/>
      <c r="G407" s="69"/>
      <c r="H407" s="69"/>
      <c r="I407" s="69"/>
      <c r="N407" s="58" t="s">
        <v>71</v>
      </c>
      <c r="S407" s="62"/>
      <c r="T407" s="59"/>
      <c r="U407" s="222"/>
      <c r="V407" s="222"/>
      <c r="W407" s="222"/>
      <c r="X407" s="222"/>
      <c r="Y407" s="222"/>
      <c r="Z407" s="222"/>
    </row>
    <row r="408" spans="1:26" ht="16.5" customHeight="1">
      <c r="A408" s="60"/>
      <c r="J408" s="223" t="s">
        <v>73</v>
      </c>
      <c r="K408" s="223"/>
      <c r="L408" s="223"/>
      <c r="M408" s="223"/>
      <c r="N408" s="223"/>
      <c r="O408" s="223"/>
      <c r="P408" s="223"/>
      <c r="Q408" s="223"/>
      <c r="R408" s="223"/>
      <c r="S408" s="62"/>
      <c r="T408" s="59"/>
      <c r="U408" s="222"/>
      <c r="V408" s="222"/>
      <c r="W408" s="222"/>
      <c r="X408" s="222"/>
      <c r="Y408" s="222"/>
      <c r="Z408" s="222"/>
    </row>
    <row r="409" spans="1:26" ht="15.75">
      <c r="A409" s="56" t="s">
        <v>74</v>
      </c>
      <c r="B409" s="69"/>
      <c r="C409" s="69"/>
      <c r="D409" s="69"/>
      <c r="E409" s="259" t="s">
        <v>75</v>
      </c>
      <c r="F409" s="259"/>
      <c r="G409" s="69"/>
      <c r="H409" s="69"/>
      <c r="I409" s="69"/>
      <c r="J409" s="223"/>
      <c r="K409" s="223"/>
      <c r="L409" s="223"/>
      <c r="M409" s="223"/>
      <c r="N409" s="223"/>
      <c r="O409" s="223"/>
      <c r="P409" s="223"/>
      <c r="Q409" s="223"/>
      <c r="R409" s="223"/>
      <c r="S409" s="62"/>
      <c r="T409" s="252" t="s">
        <v>76</v>
      </c>
      <c r="U409" s="252"/>
      <c r="V409" s="252"/>
      <c r="W409" s="252"/>
      <c r="X409" s="252"/>
      <c r="Y409" s="252"/>
      <c r="Z409" s="252"/>
    </row>
    <row r="410" spans="1:26" ht="15.75">
      <c r="A410" s="60"/>
      <c r="J410" s="223"/>
      <c r="K410" s="223"/>
      <c r="L410" s="223"/>
      <c r="M410" s="223"/>
      <c r="N410" s="223"/>
      <c r="O410" s="223"/>
      <c r="P410" s="223"/>
      <c r="Q410" s="223"/>
      <c r="R410" s="223"/>
      <c r="S410" s="62"/>
      <c r="T410" s="252"/>
      <c r="U410" s="252"/>
      <c r="V410" s="252"/>
      <c r="W410" s="252"/>
      <c r="X410" s="252"/>
      <c r="Y410" s="252"/>
      <c r="Z410" s="252"/>
    </row>
    <row r="411" spans="1:26" ht="16.5" thickBot="1">
      <c r="A411" s="56" t="s">
        <v>77</v>
      </c>
      <c r="B411" s="69"/>
      <c r="C411" s="69"/>
      <c r="D411" s="69"/>
      <c r="E411" s="259" t="s">
        <v>78</v>
      </c>
      <c r="F411" s="259"/>
      <c r="G411" s="69">
        <v>10</v>
      </c>
      <c r="H411" s="69"/>
      <c r="I411" s="69"/>
      <c r="K411" s="226"/>
      <c r="L411" s="226"/>
      <c r="M411" s="226"/>
      <c r="N411" s="226"/>
      <c r="O411" s="226"/>
      <c r="P411" s="226"/>
      <c r="Q411" s="226"/>
      <c r="S411" s="339"/>
      <c r="T411" s="339"/>
      <c r="U411" s="63"/>
      <c r="V411" s="63"/>
      <c r="W411" s="63"/>
      <c r="X411" s="63"/>
      <c r="Y411" s="63"/>
      <c r="Z411" s="63"/>
    </row>
    <row r="412" spans="1:26" ht="15.75">
      <c r="A412" s="60"/>
      <c r="K412" s="226"/>
      <c r="L412" s="226"/>
      <c r="M412" s="226"/>
      <c r="N412" s="226"/>
      <c r="O412" s="226"/>
      <c r="P412" s="226"/>
      <c r="Q412" s="226"/>
      <c r="S412" s="62"/>
      <c r="T412" s="62" t="s">
        <v>80</v>
      </c>
      <c r="U412" s="253"/>
      <c r="V412" s="253"/>
      <c r="W412" s="253"/>
      <c r="X412" s="253"/>
      <c r="Y412" s="253"/>
      <c r="Z412" s="253"/>
    </row>
    <row r="413" spans="1:26" ht="15.75" customHeight="1">
      <c r="A413" s="56" t="s">
        <v>79</v>
      </c>
      <c r="B413" s="69"/>
      <c r="C413" s="69"/>
      <c r="D413" s="69"/>
      <c r="E413" s="69"/>
      <c r="F413" s="69"/>
      <c r="G413" s="69"/>
      <c r="H413" s="69"/>
      <c r="I413" s="69"/>
      <c r="K413" s="226"/>
      <c r="L413" s="226"/>
      <c r="M413" s="226"/>
      <c r="N413" s="226"/>
      <c r="O413" s="226"/>
      <c r="P413" s="226"/>
      <c r="Q413" s="226"/>
      <c r="S413" s="62"/>
      <c r="T413" s="62" t="s">
        <v>152</v>
      </c>
      <c r="U413" s="254"/>
      <c r="V413" s="254"/>
      <c r="W413" s="254"/>
      <c r="X413" s="254"/>
      <c r="Y413" s="254"/>
      <c r="Z413" s="254"/>
    </row>
    <row r="414" spans="1:26">
      <c r="K414" s="226"/>
      <c r="L414" s="226"/>
      <c r="M414" s="226"/>
      <c r="N414" s="226"/>
      <c r="O414" s="226"/>
      <c r="P414" s="226"/>
      <c r="Q414" s="226"/>
      <c r="S414" s="62"/>
      <c r="T414" s="62" t="s">
        <v>83</v>
      </c>
      <c r="U414" s="66"/>
      <c r="V414" s="66"/>
      <c r="W414" s="66"/>
      <c r="X414" s="66"/>
      <c r="Y414" s="66"/>
      <c r="Z414" s="66"/>
    </row>
    <row r="415" spans="1:26" ht="15" customHeight="1">
      <c r="A415" s="260" t="s">
        <v>155</v>
      </c>
      <c r="B415" s="260"/>
      <c r="C415" s="260"/>
      <c r="D415" s="260"/>
      <c r="E415" s="260"/>
      <c r="F415" s="260"/>
      <c r="G415" s="260"/>
      <c r="H415" s="260"/>
      <c r="I415" s="260"/>
      <c r="K415" s="226"/>
      <c r="L415" s="226"/>
      <c r="M415" s="226"/>
      <c r="N415" s="226"/>
      <c r="O415" s="226"/>
      <c r="P415" s="226"/>
      <c r="Q415" s="226"/>
      <c r="S415" s="339"/>
      <c r="T415" s="339"/>
      <c r="U415" s="62"/>
      <c r="V415" s="62"/>
      <c r="W415" s="62"/>
      <c r="X415" s="62"/>
      <c r="Y415" s="62"/>
      <c r="Z415" s="62"/>
    </row>
    <row r="416" spans="1:26" ht="15" customHeight="1">
      <c r="A416" s="260"/>
      <c r="B416" s="260"/>
      <c r="C416" s="260"/>
      <c r="D416" s="260"/>
      <c r="E416" s="260"/>
      <c r="F416" s="260"/>
      <c r="G416" s="260"/>
      <c r="H416" s="260"/>
      <c r="I416" s="260"/>
      <c r="K416" s="226"/>
      <c r="L416" s="226"/>
      <c r="M416" s="226"/>
      <c r="N416" s="226"/>
      <c r="O416" s="226"/>
      <c r="P416" s="226"/>
      <c r="Q416" s="226"/>
      <c r="S416" s="62"/>
      <c r="T416" s="227" t="s">
        <v>84</v>
      </c>
      <c r="U416" s="228" t="s">
        <v>85</v>
      </c>
      <c r="V416" s="234" t="s">
        <v>86</v>
      </c>
      <c r="W416" s="234" t="s">
        <v>87</v>
      </c>
      <c r="X416" s="234" t="s">
        <v>9</v>
      </c>
      <c r="Y416" s="234" t="s">
        <v>88</v>
      </c>
      <c r="Z416" s="227" t="s">
        <v>89</v>
      </c>
    </row>
    <row r="417" spans="1:26">
      <c r="A417" s="260"/>
      <c r="B417" s="260"/>
      <c r="C417" s="260"/>
      <c r="D417" s="260"/>
      <c r="E417" s="260"/>
      <c r="F417" s="260"/>
      <c r="G417" s="260"/>
      <c r="H417" s="260"/>
      <c r="I417" s="260"/>
      <c r="K417" s="226"/>
      <c r="L417" s="226"/>
      <c r="M417" s="226"/>
      <c r="N417" s="226"/>
      <c r="O417" s="226"/>
      <c r="P417" s="226"/>
      <c r="Q417" s="226"/>
      <c r="S417" s="62"/>
      <c r="T417" s="227"/>
      <c r="U417" s="229"/>
      <c r="V417" s="235"/>
      <c r="W417" s="235"/>
      <c r="X417" s="235"/>
      <c r="Y417" s="235"/>
      <c r="Z417" s="234"/>
    </row>
    <row r="418" spans="1:26" ht="18">
      <c r="A418" s="260"/>
      <c r="B418" s="260"/>
      <c r="C418" s="260"/>
      <c r="D418" s="260"/>
      <c r="E418" s="260"/>
      <c r="F418" s="260"/>
      <c r="G418" s="260"/>
      <c r="H418" s="260"/>
      <c r="I418" s="260"/>
      <c r="N418" s="81" t="s">
        <v>153</v>
      </c>
      <c r="S418" s="62"/>
      <c r="T418" s="227"/>
      <c r="U418" s="228"/>
      <c r="V418" s="234"/>
      <c r="W418" s="234"/>
      <c r="X418" s="230">
        <v>0</v>
      </c>
      <c r="Y418" s="230">
        <v>0</v>
      </c>
      <c r="Z418" s="230">
        <v>0</v>
      </c>
    </row>
    <row r="419" spans="1:26" ht="18">
      <c r="E419" s="58" t="s">
        <v>91</v>
      </c>
      <c r="J419" s="236" t="s">
        <v>154</v>
      </c>
      <c r="K419" s="236"/>
      <c r="L419" s="236"/>
      <c r="M419" s="236"/>
      <c r="N419" s="236"/>
      <c r="O419" s="236"/>
      <c r="P419" s="236"/>
      <c r="Q419" s="236"/>
      <c r="R419" s="236"/>
      <c r="S419" s="62"/>
      <c r="T419" s="227"/>
      <c r="U419" s="229"/>
      <c r="V419" s="235"/>
      <c r="W419" s="235"/>
      <c r="X419" s="231"/>
      <c r="Y419" s="231"/>
      <c r="Z419" s="231"/>
    </row>
    <row r="420" spans="1:26">
      <c r="A420" s="263" t="s">
        <v>93</v>
      </c>
      <c r="B420" s="264"/>
      <c r="C420" s="264"/>
      <c r="D420" s="265"/>
      <c r="E420" s="233" t="s">
        <v>94</v>
      </c>
      <c r="F420" s="233" t="s">
        <v>11</v>
      </c>
      <c r="G420" s="233" t="s">
        <v>95</v>
      </c>
      <c r="H420" s="233"/>
      <c r="I420" s="233"/>
      <c r="J420" s="236"/>
      <c r="K420" s="236"/>
      <c r="L420" s="236"/>
      <c r="M420" s="236"/>
      <c r="N420" s="236"/>
      <c r="O420" s="236"/>
      <c r="P420" s="236"/>
      <c r="Q420" s="236"/>
      <c r="R420" s="236"/>
      <c r="S420" s="62"/>
      <c r="T420" s="227"/>
      <c r="U420" s="228"/>
      <c r="V420" s="234"/>
      <c r="W420" s="234"/>
      <c r="X420" s="230">
        <v>0</v>
      </c>
      <c r="Y420" s="230">
        <v>0</v>
      </c>
      <c r="Z420" s="230">
        <v>0</v>
      </c>
    </row>
    <row r="421" spans="1:26">
      <c r="A421" s="266"/>
      <c r="B421" s="267"/>
      <c r="C421" s="267"/>
      <c r="D421" s="268"/>
      <c r="E421" s="233"/>
      <c r="F421" s="233"/>
      <c r="G421" s="233"/>
      <c r="H421" s="233"/>
      <c r="I421" s="233"/>
      <c r="J421" s="236"/>
      <c r="K421" s="236"/>
      <c r="L421" s="236"/>
      <c r="M421" s="236"/>
      <c r="N421" s="236"/>
      <c r="O421" s="236"/>
      <c r="P421" s="236"/>
      <c r="Q421" s="236"/>
      <c r="R421" s="236"/>
      <c r="S421" s="62"/>
      <c r="T421" s="227"/>
      <c r="U421" s="229"/>
      <c r="V421" s="235"/>
      <c r="W421" s="235"/>
      <c r="X421" s="231"/>
      <c r="Y421" s="231"/>
      <c r="Z421" s="231"/>
    </row>
    <row r="422" spans="1:26">
      <c r="A422" s="237" t="s">
        <v>96</v>
      </c>
      <c r="B422" s="237"/>
      <c r="C422" s="237"/>
      <c r="D422" s="237"/>
      <c r="E422" s="68">
        <v>5</v>
      </c>
      <c r="F422" s="68"/>
      <c r="G422" s="238"/>
      <c r="H422" s="238"/>
      <c r="I422" s="238"/>
      <c r="K422" s="69"/>
      <c r="L422" t="s">
        <v>97</v>
      </c>
      <c r="O422" s="69"/>
      <c r="P422" t="s">
        <v>93</v>
      </c>
      <c r="S422" s="62"/>
      <c r="T422" s="227"/>
      <c r="U422" s="228"/>
      <c r="V422" s="234"/>
      <c r="W422" s="234"/>
      <c r="X422" s="230">
        <v>0</v>
      </c>
      <c r="Y422" s="230">
        <v>0</v>
      </c>
      <c r="Z422" s="230">
        <v>0</v>
      </c>
    </row>
    <row r="423" spans="1:26">
      <c r="A423" s="237" t="s">
        <v>98</v>
      </c>
      <c r="B423" s="237"/>
      <c r="C423" s="237"/>
      <c r="D423" s="237"/>
      <c r="E423" s="68"/>
      <c r="F423" s="68"/>
      <c r="G423" s="238"/>
      <c r="H423" s="238"/>
      <c r="I423" s="238"/>
      <c r="K423" s="70"/>
      <c r="L423" t="s">
        <v>99</v>
      </c>
      <c r="O423" s="70"/>
      <c r="P423" t="s">
        <v>100</v>
      </c>
      <c r="S423" s="62"/>
      <c r="T423" s="227"/>
      <c r="U423" s="229"/>
      <c r="V423" s="235"/>
      <c r="W423" s="235"/>
      <c r="X423" s="231"/>
      <c r="Y423" s="231"/>
      <c r="Z423" s="231"/>
    </row>
    <row r="424" spans="1:26">
      <c r="A424" s="237" t="s">
        <v>15</v>
      </c>
      <c r="B424" s="237"/>
      <c r="C424" s="237"/>
      <c r="D424" s="237"/>
      <c r="E424" s="68"/>
      <c r="F424" s="68"/>
      <c r="G424" s="238"/>
      <c r="H424" s="238"/>
      <c r="I424" s="238"/>
      <c r="K424" s="70"/>
      <c r="L424" t="s">
        <v>101</v>
      </c>
      <c r="O424" s="70"/>
      <c r="P424" t="s">
        <v>102</v>
      </c>
      <c r="S424" s="62"/>
      <c r="T424" s="227"/>
      <c r="U424" s="228"/>
      <c r="V424" s="234"/>
      <c r="W424" s="234"/>
      <c r="X424" s="230">
        <v>0</v>
      </c>
      <c r="Y424" s="230">
        <v>0</v>
      </c>
      <c r="Z424" s="230">
        <v>0</v>
      </c>
    </row>
    <row r="425" spans="1:26">
      <c r="A425" s="237" t="s">
        <v>16</v>
      </c>
      <c r="B425" s="237"/>
      <c r="C425" s="237"/>
      <c r="D425" s="237"/>
      <c r="E425" s="68"/>
      <c r="F425" s="68"/>
      <c r="G425" s="238"/>
      <c r="H425" s="238"/>
      <c r="I425" s="238"/>
      <c r="K425" s="70"/>
      <c r="S425" s="62"/>
      <c r="T425" s="227"/>
      <c r="U425" s="229"/>
      <c r="V425" s="235"/>
      <c r="W425" s="235"/>
      <c r="X425" s="231"/>
      <c r="Y425" s="231"/>
      <c r="Z425" s="231"/>
    </row>
    <row r="426" spans="1:26">
      <c r="A426" s="237" t="s">
        <v>18</v>
      </c>
      <c r="B426" s="237"/>
      <c r="C426" s="237"/>
      <c r="D426" s="237"/>
      <c r="E426" s="68"/>
      <c r="F426" s="68"/>
      <c r="G426" s="238"/>
      <c r="H426" s="238"/>
      <c r="I426" s="238"/>
      <c r="S426" s="62"/>
      <c r="T426" s="227"/>
      <c r="U426" s="228"/>
      <c r="V426" s="234"/>
      <c r="W426" s="234"/>
      <c r="X426" s="230">
        <v>0</v>
      </c>
      <c r="Y426" s="230">
        <v>0</v>
      </c>
      <c r="Z426" s="230">
        <v>0</v>
      </c>
    </row>
    <row r="427" spans="1:26">
      <c r="A427" s="237" t="s">
        <v>103</v>
      </c>
      <c r="B427" s="237"/>
      <c r="C427" s="237"/>
      <c r="D427" s="237"/>
      <c r="E427" s="68"/>
      <c r="F427" s="68"/>
      <c r="G427" s="238"/>
      <c r="H427" s="238"/>
      <c r="I427" s="238"/>
      <c r="S427" s="62"/>
      <c r="T427" s="227"/>
      <c r="U427" s="229"/>
      <c r="V427" s="235"/>
      <c r="W427" s="235"/>
      <c r="X427" s="231"/>
      <c r="Y427" s="231"/>
      <c r="Z427" s="231"/>
    </row>
    <row r="428" spans="1:26">
      <c r="A428" s="237" t="s">
        <v>104</v>
      </c>
      <c r="B428" s="237"/>
      <c r="C428" s="237"/>
      <c r="D428" s="237"/>
      <c r="E428" s="68"/>
      <c r="F428" s="68"/>
      <c r="G428" s="238"/>
      <c r="H428" s="238"/>
      <c r="I428" s="238"/>
      <c r="K428" t="s">
        <v>105</v>
      </c>
      <c r="S428" s="62"/>
      <c r="T428" s="71" t="s">
        <v>107</v>
      </c>
      <c r="U428" s="72"/>
      <c r="V428" s="72"/>
      <c r="W428" s="72"/>
      <c r="X428" s="72"/>
      <c r="Y428" s="72"/>
      <c r="Z428" s="72"/>
    </row>
    <row r="429" spans="1:26">
      <c r="A429" s="237" t="s">
        <v>106</v>
      </c>
      <c r="B429" s="237"/>
      <c r="C429" s="237"/>
      <c r="D429" s="237"/>
      <c r="E429" s="68"/>
      <c r="F429" s="68"/>
      <c r="G429" s="238"/>
      <c r="H429" s="238"/>
      <c r="I429" s="238"/>
      <c r="S429" s="339"/>
      <c r="T429" s="339"/>
      <c r="U429" s="72"/>
      <c r="V429" s="72"/>
      <c r="W429" s="72"/>
      <c r="X429" s="72"/>
      <c r="Y429" s="72"/>
      <c r="Z429" s="72"/>
    </row>
    <row r="430" spans="1:26">
      <c r="A430" s="237" t="s">
        <v>108</v>
      </c>
      <c r="B430" s="237"/>
      <c r="C430" s="237"/>
      <c r="D430" s="237"/>
      <c r="E430" s="68"/>
      <c r="F430" s="68"/>
      <c r="G430" s="238"/>
      <c r="H430" s="238"/>
      <c r="I430" s="238"/>
      <c r="K430" s="239"/>
      <c r="L430" s="239"/>
      <c r="M430" s="239"/>
      <c r="N430" s="239"/>
      <c r="O430" s="239"/>
      <c r="P430" s="239"/>
      <c r="Q430" s="239"/>
      <c r="R430" s="239"/>
      <c r="S430" s="62"/>
      <c r="T430" s="62" t="s">
        <v>110</v>
      </c>
      <c r="U430" s="62"/>
      <c r="V430" s="62"/>
      <c r="W430" s="62"/>
      <c r="X430" s="62"/>
      <c r="Y430" s="62"/>
      <c r="Z430" s="62" t="s">
        <v>85</v>
      </c>
    </row>
    <row r="431" spans="1:26" ht="15.75" thickBot="1">
      <c r="A431" s="237" t="s">
        <v>109</v>
      </c>
      <c r="B431" s="237"/>
      <c r="C431" s="237"/>
      <c r="D431" s="237"/>
      <c r="E431" s="68"/>
      <c r="F431" s="68"/>
      <c r="G431" s="238"/>
      <c r="H431" s="238"/>
      <c r="I431" s="238"/>
      <c r="K431" s="240"/>
      <c r="L431" s="240"/>
      <c r="M431" s="240"/>
      <c r="N431" s="240"/>
      <c r="O431" s="240"/>
      <c r="P431" s="240"/>
      <c r="Q431" s="240"/>
      <c r="R431" s="240"/>
      <c r="S431" s="339"/>
      <c r="T431" s="339"/>
      <c r="U431" s="64"/>
      <c r="V431" s="64"/>
      <c r="W431" s="64"/>
      <c r="X431" s="64"/>
      <c r="Y431" s="62"/>
      <c r="Z431" s="75">
        <v>44917</v>
      </c>
    </row>
    <row r="432" spans="1:26" ht="15.75" thickBot="1">
      <c r="A432" s="237" t="s">
        <v>112</v>
      </c>
      <c r="B432" s="237"/>
      <c r="C432" s="237"/>
      <c r="D432" s="237"/>
      <c r="E432" s="68"/>
      <c r="F432" s="68"/>
      <c r="G432" s="238"/>
      <c r="H432" s="238"/>
      <c r="I432" s="238"/>
      <c r="K432" t="s">
        <v>113</v>
      </c>
      <c r="P432" t="s">
        <v>114</v>
      </c>
      <c r="R432" s="74"/>
      <c r="S432" s="338"/>
      <c r="T432" s="338"/>
      <c r="U432" s="63"/>
      <c r="V432" s="63"/>
      <c r="W432" s="63"/>
      <c r="X432" s="63"/>
      <c r="Y432" s="63"/>
      <c r="Z432" s="63"/>
    </row>
    <row r="433" spans="1:26">
      <c r="A433" s="237" t="s">
        <v>115</v>
      </c>
      <c r="B433" s="237"/>
      <c r="C433" s="237"/>
      <c r="D433" s="237"/>
      <c r="E433" s="68"/>
      <c r="F433" s="68"/>
      <c r="G433" s="238"/>
      <c r="H433" s="238"/>
      <c r="I433" s="238"/>
      <c r="K433" s="239"/>
      <c r="L433" s="239"/>
      <c r="M433" s="239"/>
      <c r="N433" s="239"/>
      <c r="O433" s="239"/>
      <c r="P433" s="239"/>
      <c r="Q433" s="239"/>
      <c r="R433" s="239"/>
      <c r="S433" s="62"/>
      <c r="T433" s="76" t="s">
        <v>117</v>
      </c>
      <c r="U433" s="62"/>
      <c r="V433" s="62"/>
      <c r="W433" s="62"/>
      <c r="X433" s="62"/>
      <c r="Y433" s="62"/>
      <c r="Z433" s="62"/>
    </row>
    <row r="434" spans="1:26" ht="15" customHeight="1" thickBot="1">
      <c r="A434" s="237" t="s">
        <v>116</v>
      </c>
      <c r="B434" s="237"/>
      <c r="C434" s="237"/>
      <c r="D434" s="237"/>
      <c r="E434" s="68"/>
      <c r="F434" s="68"/>
      <c r="G434" s="238"/>
      <c r="H434" s="238"/>
      <c r="I434" s="238"/>
      <c r="K434" s="240"/>
      <c r="L434" s="240"/>
      <c r="M434" s="240"/>
      <c r="N434" s="240"/>
      <c r="O434" s="240"/>
      <c r="P434" s="240"/>
      <c r="Q434" s="240"/>
      <c r="R434" s="240"/>
      <c r="S434" s="62"/>
      <c r="T434" s="256" t="s">
        <v>120</v>
      </c>
      <c r="U434" s="247" t="s">
        <v>121</v>
      </c>
      <c r="V434" s="234" t="s">
        <v>122</v>
      </c>
      <c r="W434" s="234" t="s">
        <v>123</v>
      </c>
      <c r="X434" s="246" t="s">
        <v>124</v>
      </c>
      <c r="Y434" s="247"/>
      <c r="Z434" s="255" t="s">
        <v>89</v>
      </c>
    </row>
    <row r="435" spans="1:26">
      <c r="K435" t="s">
        <v>118</v>
      </c>
      <c r="P435" t="s">
        <v>119</v>
      </c>
      <c r="S435" s="62"/>
      <c r="T435" s="256"/>
      <c r="U435" s="249"/>
      <c r="V435" s="235"/>
      <c r="W435" s="235"/>
      <c r="X435" s="248"/>
      <c r="Y435" s="249"/>
      <c r="Z435" s="255"/>
    </row>
    <row r="436" spans="1:26">
      <c r="A436" s="269" t="s">
        <v>125</v>
      </c>
      <c r="B436" s="270"/>
      <c r="C436" s="271"/>
      <c r="D436" s="243" t="s">
        <v>126</v>
      </c>
      <c r="E436" s="243"/>
      <c r="F436" s="243"/>
      <c r="G436" s="243"/>
      <c r="H436" s="243"/>
      <c r="I436" s="243"/>
      <c r="S436" s="62"/>
      <c r="T436" s="77"/>
      <c r="U436" s="78"/>
      <c r="V436" s="77"/>
      <c r="W436" s="77"/>
      <c r="X436" s="241"/>
      <c r="Y436" s="242"/>
      <c r="Z436" s="86"/>
    </row>
    <row r="437" spans="1:26">
      <c r="A437" s="340" t="s">
        <v>96</v>
      </c>
      <c r="B437" s="340"/>
      <c r="C437" s="340"/>
      <c r="D437" s="340" t="s">
        <v>127</v>
      </c>
      <c r="E437" s="340"/>
      <c r="F437" s="340"/>
      <c r="G437" s="340"/>
      <c r="H437" s="340"/>
      <c r="I437" s="340"/>
      <c r="S437" s="62"/>
      <c r="T437" s="77"/>
      <c r="U437" s="78"/>
      <c r="V437" s="77"/>
      <c r="W437" s="77"/>
      <c r="X437" s="241"/>
      <c r="Y437" s="242"/>
      <c r="Z437" s="86"/>
    </row>
    <row r="438" spans="1:26">
      <c r="A438" s="340" t="s">
        <v>128</v>
      </c>
      <c r="B438" s="340"/>
      <c r="C438" s="340"/>
      <c r="D438" s="340" t="s">
        <v>129</v>
      </c>
      <c r="E438" s="340"/>
      <c r="F438" s="340"/>
      <c r="G438" s="340"/>
      <c r="H438" s="340"/>
      <c r="I438" s="340"/>
      <c r="S438" s="62"/>
      <c r="T438" s="77"/>
      <c r="U438" s="78"/>
      <c r="V438" s="77"/>
      <c r="W438" s="77"/>
      <c r="X438" s="241"/>
      <c r="Y438" s="242"/>
      <c r="Z438" s="86"/>
    </row>
    <row r="439" spans="1:26">
      <c r="A439" s="68" t="s">
        <v>130</v>
      </c>
      <c r="B439" s="68"/>
      <c r="C439" s="68"/>
      <c r="D439" s="341" t="s">
        <v>131</v>
      </c>
      <c r="E439" s="342"/>
      <c r="F439" s="342"/>
      <c r="G439" s="342"/>
      <c r="H439" s="342"/>
      <c r="I439" s="343"/>
      <c r="S439" s="62"/>
      <c r="T439" s="77"/>
      <c r="U439" s="78"/>
      <c r="V439" s="77"/>
      <c r="W439" s="77"/>
      <c r="X439" s="241"/>
      <c r="Y439" s="242"/>
      <c r="Z439" s="86"/>
    </row>
    <row r="440" spans="1:26">
      <c r="A440" s="341" t="s">
        <v>16</v>
      </c>
      <c r="B440" s="342"/>
      <c r="C440" s="343"/>
      <c r="D440" s="341" t="s">
        <v>132</v>
      </c>
      <c r="E440" s="342"/>
      <c r="F440" s="342"/>
      <c r="G440" s="342"/>
      <c r="H440" s="342"/>
      <c r="I440" s="343"/>
      <c r="S440" s="62"/>
      <c r="T440" s="77"/>
      <c r="U440" s="78"/>
      <c r="V440" s="77"/>
      <c r="W440" s="77"/>
      <c r="X440" s="241"/>
      <c r="Y440" s="242"/>
      <c r="Z440" s="86"/>
    </row>
    <row r="441" spans="1:26">
      <c r="A441" s="341" t="s">
        <v>18</v>
      </c>
      <c r="B441" s="342"/>
      <c r="C441" s="343"/>
      <c r="D441" s="341" t="s">
        <v>133</v>
      </c>
      <c r="E441" s="342"/>
      <c r="F441" s="342"/>
      <c r="G441" s="342"/>
      <c r="H441" s="342"/>
      <c r="I441" s="343"/>
      <c r="S441" s="339"/>
      <c r="T441" s="339"/>
      <c r="U441" s="62"/>
      <c r="V441" s="62"/>
      <c r="W441" s="62"/>
      <c r="X441" s="62"/>
      <c r="Y441" s="62"/>
      <c r="Z441" s="62"/>
    </row>
    <row r="442" spans="1:26">
      <c r="A442" s="341" t="s">
        <v>134</v>
      </c>
      <c r="B442" s="342"/>
      <c r="C442" s="343"/>
      <c r="D442" s="341" t="s">
        <v>135</v>
      </c>
      <c r="E442" s="342"/>
      <c r="F442" s="342"/>
      <c r="G442" s="342"/>
      <c r="H442" s="342"/>
      <c r="I442" s="343"/>
      <c r="S442" s="62"/>
      <c r="T442" s="64" t="s">
        <v>138</v>
      </c>
      <c r="U442" s="64"/>
      <c r="V442" s="64"/>
      <c r="W442" s="64"/>
      <c r="X442" s="64"/>
      <c r="Y442" s="64"/>
      <c r="Z442" s="64" t="s">
        <v>85</v>
      </c>
    </row>
    <row r="443" spans="1:26">
      <c r="A443" s="341" t="s">
        <v>136</v>
      </c>
      <c r="B443" s="342"/>
      <c r="C443" s="343"/>
      <c r="D443" s="341" t="s">
        <v>137</v>
      </c>
      <c r="E443" s="342"/>
      <c r="F443" s="342"/>
      <c r="G443" s="342"/>
      <c r="H443" s="342"/>
      <c r="I443" s="343"/>
      <c r="S443" s="339"/>
      <c r="T443" s="339"/>
      <c r="U443" s="62"/>
      <c r="V443" s="62"/>
      <c r="W443" s="62"/>
      <c r="X443" s="62"/>
      <c r="Y443" s="62"/>
      <c r="Z443" s="62"/>
    </row>
    <row r="444" spans="1:26">
      <c r="A444" s="340" t="s">
        <v>139</v>
      </c>
      <c r="B444" s="340"/>
      <c r="C444" s="340"/>
      <c r="D444" s="340" t="s">
        <v>140</v>
      </c>
      <c r="E444" s="340"/>
      <c r="F444" s="340"/>
      <c r="G444" s="340"/>
      <c r="H444" s="340"/>
      <c r="I444" s="340"/>
    </row>
    <row r="445" spans="1:26">
      <c r="A445" s="340" t="s">
        <v>141</v>
      </c>
      <c r="B445" s="340"/>
      <c r="C445" s="340"/>
      <c r="D445" s="340" t="s">
        <v>142</v>
      </c>
      <c r="E445" s="340"/>
      <c r="F445" s="340"/>
      <c r="G445" s="340"/>
      <c r="H445" s="340"/>
      <c r="I445" s="340"/>
    </row>
    <row r="446" spans="1:26" ht="15" customHeight="1">
      <c r="A446" s="340" t="s">
        <v>143</v>
      </c>
      <c r="B446" s="340"/>
      <c r="C446" s="340"/>
      <c r="D446" s="340" t="s">
        <v>144</v>
      </c>
      <c r="E446" s="340"/>
      <c r="F446" s="340"/>
      <c r="G446" s="340"/>
      <c r="H446" s="340"/>
      <c r="I446" s="340"/>
    </row>
    <row r="447" spans="1:26" ht="15" customHeight="1">
      <c r="A447" s="340" t="s">
        <v>145</v>
      </c>
      <c r="B447" s="340"/>
      <c r="C447" s="340"/>
      <c r="D447" s="340" t="s">
        <v>146</v>
      </c>
      <c r="E447" s="340"/>
      <c r="F447" s="340"/>
      <c r="G447" s="340"/>
      <c r="H447" s="340"/>
      <c r="I447" s="340"/>
    </row>
    <row r="448" spans="1:26" ht="15" customHeight="1">
      <c r="A448" s="340" t="s">
        <v>148</v>
      </c>
      <c r="B448" s="340"/>
      <c r="C448" s="340"/>
      <c r="D448" s="340" t="s">
        <v>149</v>
      </c>
      <c r="E448" s="340"/>
      <c r="F448" s="340"/>
      <c r="G448" s="340"/>
      <c r="H448" s="340"/>
      <c r="I448" s="340"/>
      <c r="J448" s="251" t="s">
        <v>147</v>
      </c>
      <c r="K448" s="251"/>
      <c r="L448" s="251"/>
      <c r="M448" s="251"/>
      <c r="N448" s="251"/>
      <c r="O448" s="251"/>
      <c r="P448" s="251"/>
      <c r="Q448" s="251"/>
      <c r="R448" s="251"/>
    </row>
    <row r="449" spans="1:26" ht="15" customHeight="1">
      <c r="A449" s="340" t="s">
        <v>150</v>
      </c>
      <c r="B449" s="340"/>
      <c r="C449" s="340"/>
      <c r="D449" s="340" t="s">
        <v>151</v>
      </c>
      <c r="E449" s="340"/>
      <c r="F449" s="340"/>
      <c r="G449" s="340"/>
      <c r="H449" s="340"/>
      <c r="I449" s="340"/>
      <c r="J449" s="251"/>
      <c r="K449" s="251"/>
      <c r="L449" s="251"/>
      <c r="M449" s="251"/>
      <c r="N449" s="251"/>
      <c r="O449" s="251"/>
      <c r="P449" s="251"/>
      <c r="Q449" s="251"/>
      <c r="R449" s="251"/>
    </row>
    <row r="450" spans="1:26">
      <c r="A450" s="340"/>
      <c r="B450" s="340"/>
      <c r="C450" s="340"/>
      <c r="D450" s="340"/>
      <c r="E450" s="340"/>
      <c r="F450" s="340"/>
      <c r="G450" s="340"/>
      <c r="H450" s="340"/>
      <c r="I450" s="340"/>
    </row>
    <row r="451" spans="1:26" ht="17.25" customHeight="1">
      <c r="A451" s="56" t="s">
        <v>70</v>
      </c>
      <c r="B451" s="69"/>
      <c r="C451" s="69"/>
      <c r="D451" s="69"/>
      <c r="E451" s="69"/>
      <c r="F451" s="69"/>
      <c r="G451" s="69"/>
      <c r="H451" s="69"/>
      <c r="I451" s="69"/>
      <c r="N451" s="58" t="s">
        <v>71</v>
      </c>
      <c r="T451" s="59"/>
      <c r="U451" s="222" t="s">
        <v>72</v>
      </c>
      <c r="V451" s="222"/>
      <c r="W451" s="222"/>
      <c r="X451" s="222"/>
      <c r="Y451" s="222"/>
      <c r="Z451" s="222"/>
    </row>
    <row r="452" spans="1:26" ht="17.25" customHeight="1">
      <c r="A452" s="60"/>
      <c r="J452" s="223" t="s">
        <v>73</v>
      </c>
      <c r="K452" s="223"/>
      <c r="L452" s="223"/>
      <c r="M452" s="223"/>
      <c r="N452" s="223"/>
      <c r="O452" s="223"/>
      <c r="P452" s="223"/>
      <c r="Q452" s="223"/>
      <c r="R452" s="223"/>
      <c r="S452" s="62"/>
      <c r="T452" s="59"/>
      <c r="U452" s="222"/>
      <c r="V452" s="222"/>
      <c r="W452" s="222"/>
      <c r="X452" s="222"/>
      <c r="Y452" s="222"/>
      <c r="Z452" s="222"/>
    </row>
    <row r="453" spans="1:26" ht="15.75" customHeight="1">
      <c r="A453" s="56" t="s">
        <v>74</v>
      </c>
      <c r="B453" s="69"/>
      <c r="C453" s="69"/>
      <c r="D453" s="69"/>
      <c r="E453" s="259" t="s">
        <v>75</v>
      </c>
      <c r="F453" s="259"/>
      <c r="G453" s="69"/>
      <c r="H453" s="69"/>
      <c r="I453" s="69"/>
      <c r="J453" s="223"/>
      <c r="K453" s="223"/>
      <c r="L453" s="223"/>
      <c r="M453" s="223"/>
      <c r="N453" s="223"/>
      <c r="O453" s="223"/>
      <c r="P453" s="223"/>
      <c r="Q453" s="223"/>
      <c r="R453" s="223"/>
      <c r="S453" s="62"/>
      <c r="T453" s="59"/>
      <c r="U453" s="222"/>
      <c r="V453" s="222"/>
      <c r="W453" s="222"/>
      <c r="X453" s="222"/>
      <c r="Y453" s="222"/>
      <c r="Z453" s="222"/>
    </row>
    <row r="454" spans="1:26" ht="15.75">
      <c r="A454" s="60"/>
      <c r="J454" s="223"/>
      <c r="K454" s="223"/>
      <c r="L454" s="223"/>
      <c r="M454" s="223"/>
      <c r="N454" s="223"/>
      <c r="O454" s="223"/>
      <c r="P454" s="223"/>
      <c r="Q454" s="223"/>
      <c r="R454" s="223"/>
      <c r="S454" s="62"/>
      <c r="T454" s="224" t="s">
        <v>76</v>
      </c>
      <c r="U454" s="224"/>
      <c r="V454" s="224"/>
      <c r="W454" s="224"/>
      <c r="X454" s="224"/>
      <c r="Y454" s="224"/>
      <c r="Z454" s="224"/>
    </row>
    <row r="455" spans="1:26" ht="15.75" customHeight="1">
      <c r="A455" s="56" t="s">
        <v>77</v>
      </c>
      <c r="B455" s="69"/>
      <c r="C455" s="69"/>
      <c r="D455" s="69"/>
      <c r="E455" s="259" t="s">
        <v>78</v>
      </c>
      <c r="F455" s="259"/>
      <c r="G455" s="69">
        <v>11</v>
      </c>
      <c r="H455" s="69"/>
      <c r="I455" s="69"/>
      <c r="K455" s="226"/>
      <c r="L455" s="226"/>
      <c r="M455" s="226"/>
      <c r="N455" s="226"/>
      <c r="O455" s="226"/>
      <c r="P455" s="226"/>
      <c r="Q455" s="226"/>
      <c r="S455" s="62"/>
      <c r="T455" s="224"/>
      <c r="U455" s="224"/>
      <c r="V455" s="224"/>
      <c r="W455" s="224"/>
      <c r="X455" s="224"/>
      <c r="Y455" s="224"/>
      <c r="Z455" s="224"/>
    </row>
    <row r="456" spans="1:26" ht="16.5" thickBot="1">
      <c r="A456" s="60"/>
      <c r="K456" s="226"/>
      <c r="L456" s="226"/>
      <c r="M456" s="226"/>
      <c r="N456" s="226"/>
      <c r="O456" s="226"/>
      <c r="P456" s="226"/>
      <c r="Q456" s="226"/>
      <c r="S456" s="339"/>
      <c r="T456" s="339"/>
      <c r="U456" s="63"/>
      <c r="V456" s="63"/>
      <c r="W456" s="63"/>
      <c r="X456" s="63"/>
      <c r="Y456" s="63"/>
      <c r="Z456" s="63"/>
    </row>
    <row r="457" spans="1:26" ht="15.75" customHeight="1">
      <c r="A457" s="56" t="s">
        <v>79</v>
      </c>
      <c r="B457" s="69"/>
      <c r="C457" s="69"/>
      <c r="D457" s="69"/>
      <c r="E457" s="69"/>
      <c r="F457" s="69"/>
      <c r="G457" s="69"/>
      <c r="H457" s="69"/>
      <c r="I457" s="69"/>
      <c r="K457" s="226"/>
      <c r="L457" s="226"/>
      <c r="M457" s="226"/>
      <c r="N457" s="226"/>
      <c r="O457" s="226"/>
      <c r="P457" s="226"/>
      <c r="Q457" s="226"/>
      <c r="S457" s="62"/>
      <c r="T457" s="62" t="s">
        <v>80</v>
      </c>
      <c r="U457" s="253"/>
      <c r="V457" s="253"/>
      <c r="W457" s="253"/>
      <c r="X457" s="253"/>
      <c r="Y457" s="253"/>
      <c r="Z457" s="253"/>
    </row>
    <row r="458" spans="1:26">
      <c r="K458" s="226"/>
      <c r="L458" s="226"/>
      <c r="M458" s="226"/>
      <c r="N458" s="226"/>
      <c r="O458" s="226"/>
      <c r="P458" s="226"/>
      <c r="Q458" s="226"/>
      <c r="S458" s="62"/>
      <c r="T458" s="62" t="s">
        <v>152</v>
      </c>
      <c r="U458" s="254"/>
      <c r="V458" s="254"/>
      <c r="W458" s="254"/>
      <c r="X458" s="254"/>
      <c r="Y458" s="254"/>
      <c r="Z458" s="254"/>
    </row>
    <row r="459" spans="1:26">
      <c r="A459" s="260" t="s">
        <v>155</v>
      </c>
      <c r="B459" s="260"/>
      <c r="C459" s="260"/>
      <c r="D459" s="260"/>
      <c r="E459" s="260"/>
      <c r="F459" s="260"/>
      <c r="G459" s="260"/>
      <c r="H459" s="260"/>
      <c r="I459" s="260"/>
      <c r="K459" s="226"/>
      <c r="L459" s="226"/>
      <c r="M459" s="226"/>
      <c r="N459" s="226"/>
      <c r="O459" s="226"/>
      <c r="P459" s="226"/>
      <c r="Q459" s="226"/>
      <c r="S459" s="62"/>
      <c r="T459" s="62" t="s">
        <v>83</v>
      </c>
      <c r="U459" s="66"/>
      <c r="V459" s="66"/>
      <c r="W459" s="66"/>
      <c r="X459" s="66"/>
      <c r="Y459" s="66"/>
      <c r="Z459" s="66"/>
    </row>
    <row r="460" spans="1:26">
      <c r="A460" s="260"/>
      <c r="B460" s="260"/>
      <c r="C460" s="260"/>
      <c r="D460" s="260"/>
      <c r="E460" s="260"/>
      <c r="F460" s="260"/>
      <c r="G460" s="260"/>
      <c r="H460" s="260"/>
      <c r="I460" s="260"/>
      <c r="K460" s="226"/>
      <c r="L460" s="226"/>
      <c r="M460" s="226"/>
      <c r="N460" s="226"/>
      <c r="O460" s="226"/>
      <c r="P460" s="226"/>
      <c r="Q460" s="226"/>
      <c r="S460" s="339"/>
      <c r="T460" s="339"/>
      <c r="U460" s="62"/>
      <c r="V460" s="62"/>
      <c r="W460" s="62"/>
      <c r="X460" s="62"/>
      <c r="Y460" s="62"/>
      <c r="Z460" s="62"/>
    </row>
    <row r="461" spans="1:26" ht="15" customHeight="1">
      <c r="A461" s="260"/>
      <c r="B461" s="260"/>
      <c r="C461" s="260"/>
      <c r="D461" s="260"/>
      <c r="E461" s="260"/>
      <c r="F461" s="260"/>
      <c r="G461" s="260"/>
      <c r="H461" s="260"/>
      <c r="I461" s="260"/>
      <c r="K461" s="226"/>
      <c r="L461" s="226"/>
      <c r="M461" s="226"/>
      <c r="N461" s="226"/>
      <c r="O461" s="226"/>
      <c r="P461" s="226"/>
      <c r="Q461" s="226"/>
      <c r="S461" s="62"/>
      <c r="T461" s="227" t="s">
        <v>84</v>
      </c>
      <c r="U461" s="228" t="s">
        <v>85</v>
      </c>
      <c r="V461" s="234" t="s">
        <v>86</v>
      </c>
      <c r="W461" s="234" t="s">
        <v>87</v>
      </c>
      <c r="X461" s="234" t="s">
        <v>9</v>
      </c>
      <c r="Y461" s="234" t="s">
        <v>88</v>
      </c>
      <c r="Z461" s="227" t="s">
        <v>89</v>
      </c>
    </row>
    <row r="462" spans="1:26" ht="18">
      <c r="A462" s="260"/>
      <c r="B462" s="260"/>
      <c r="C462" s="260"/>
      <c r="D462" s="260"/>
      <c r="E462" s="260"/>
      <c r="F462" s="260"/>
      <c r="G462" s="260"/>
      <c r="H462" s="260"/>
      <c r="I462" s="260"/>
      <c r="N462" s="81" t="s">
        <v>153</v>
      </c>
      <c r="S462" s="62"/>
      <c r="T462" s="227"/>
      <c r="U462" s="229"/>
      <c r="V462" s="235"/>
      <c r="W462" s="235"/>
      <c r="X462" s="235"/>
      <c r="Y462" s="235"/>
      <c r="Z462" s="234"/>
    </row>
    <row r="463" spans="1:26" ht="18">
      <c r="E463" s="58" t="s">
        <v>91</v>
      </c>
      <c r="J463" s="236" t="s">
        <v>154</v>
      </c>
      <c r="K463" s="236"/>
      <c r="L463" s="236"/>
      <c r="M463" s="236"/>
      <c r="N463" s="236"/>
      <c r="O463" s="236"/>
      <c r="P463" s="236"/>
      <c r="Q463" s="236"/>
      <c r="R463" s="236"/>
      <c r="S463" s="62"/>
      <c r="T463" s="227"/>
      <c r="U463" s="228"/>
      <c r="V463" s="234"/>
      <c r="W463" s="234"/>
      <c r="X463" s="230">
        <v>0</v>
      </c>
      <c r="Y463" s="230">
        <v>0</v>
      </c>
      <c r="Z463" s="230">
        <v>0</v>
      </c>
    </row>
    <row r="464" spans="1:26">
      <c r="A464" s="263" t="s">
        <v>93</v>
      </c>
      <c r="B464" s="264"/>
      <c r="C464" s="264"/>
      <c r="D464" s="265"/>
      <c r="E464" s="233" t="s">
        <v>94</v>
      </c>
      <c r="F464" s="233" t="s">
        <v>11</v>
      </c>
      <c r="G464" s="233" t="s">
        <v>95</v>
      </c>
      <c r="H464" s="233"/>
      <c r="I464" s="233"/>
      <c r="J464" s="236"/>
      <c r="K464" s="236"/>
      <c r="L464" s="236"/>
      <c r="M464" s="236"/>
      <c r="N464" s="236"/>
      <c r="O464" s="236"/>
      <c r="P464" s="236"/>
      <c r="Q464" s="236"/>
      <c r="R464" s="236"/>
      <c r="S464" s="62"/>
      <c r="T464" s="227"/>
      <c r="U464" s="229"/>
      <c r="V464" s="235"/>
      <c r="W464" s="235"/>
      <c r="X464" s="231"/>
      <c r="Y464" s="231"/>
      <c r="Z464" s="231"/>
    </row>
    <row r="465" spans="1:26">
      <c r="A465" s="266"/>
      <c r="B465" s="267"/>
      <c r="C465" s="267"/>
      <c r="D465" s="268"/>
      <c r="E465" s="233"/>
      <c r="F465" s="233"/>
      <c r="G465" s="233"/>
      <c r="H465" s="233"/>
      <c r="I465" s="233"/>
      <c r="J465" s="236"/>
      <c r="K465" s="236"/>
      <c r="L465" s="236"/>
      <c r="M465" s="236"/>
      <c r="N465" s="236"/>
      <c r="O465" s="236"/>
      <c r="P465" s="236"/>
      <c r="Q465" s="236"/>
      <c r="R465" s="236"/>
      <c r="S465" s="62"/>
      <c r="T465" s="227"/>
      <c r="U465" s="228"/>
      <c r="V465" s="234"/>
      <c r="W465" s="234"/>
      <c r="X465" s="230">
        <v>0</v>
      </c>
      <c r="Y465" s="230">
        <v>0</v>
      </c>
      <c r="Z465" s="230">
        <v>0</v>
      </c>
    </row>
    <row r="466" spans="1:26">
      <c r="A466" s="237" t="s">
        <v>96</v>
      </c>
      <c r="B466" s="237"/>
      <c r="C466" s="237"/>
      <c r="D466" s="237"/>
      <c r="E466" s="68">
        <v>5</v>
      </c>
      <c r="F466" s="68"/>
      <c r="G466" s="238"/>
      <c r="H466" s="238"/>
      <c r="I466" s="238"/>
      <c r="K466" s="69"/>
      <c r="L466" t="s">
        <v>97</v>
      </c>
      <c r="O466" s="69"/>
      <c r="P466" t="s">
        <v>93</v>
      </c>
      <c r="S466" s="62"/>
      <c r="T466" s="227"/>
      <c r="U466" s="229"/>
      <c r="V466" s="235"/>
      <c r="W466" s="235"/>
      <c r="X466" s="231"/>
      <c r="Y466" s="231"/>
      <c r="Z466" s="231"/>
    </row>
    <row r="467" spans="1:26">
      <c r="A467" s="237" t="s">
        <v>98</v>
      </c>
      <c r="B467" s="237"/>
      <c r="C467" s="237"/>
      <c r="D467" s="237"/>
      <c r="E467" s="68"/>
      <c r="F467" s="68"/>
      <c r="G467" s="238"/>
      <c r="H467" s="238"/>
      <c r="I467" s="238"/>
      <c r="K467" s="70"/>
      <c r="L467" t="s">
        <v>99</v>
      </c>
      <c r="O467" s="70"/>
      <c r="P467" t="s">
        <v>100</v>
      </c>
      <c r="S467" s="62"/>
      <c r="T467" s="227"/>
      <c r="U467" s="228"/>
      <c r="V467" s="234"/>
      <c r="W467" s="234"/>
      <c r="X467" s="230">
        <v>0</v>
      </c>
      <c r="Y467" s="230">
        <v>0</v>
      </c>
      <c r="Z467" s="230">
        <v>0</v>
      </c>
    </row>
    <row r="468" spans="1:26">
      <c r="A468" s="237" t="s">
        <v>15</v>
      </c>
      <c r="B468" s="237"/>
      <c r="C468" s="237"/>
      <c r="D468" s="237"/>
      <c r="E468" s="68"/>
      <c r="F468" s="68"/>
      <c r="G468" s="238"/>
      <c r="H468" s="238"/>
      <c r="I468" s="238"/>
      <c r="K468" s="70"/>
      <c r="L468" t="s">
        <v>101</v>
      </c>
      <c r="O468" s="70"/>
      <c r="P468" t="s">
        <v>102</v>
      </c>
      <c r="S468" s="62"/>
      <c r="T468" s="227"/>
      <c r="U468" s="229"/>
      <c r="V468" s="235"/>
      <c r="W468" s="235"/>
      <c r="X468" s="231"/>
      <c r="Y468" s="231"/>
      <c r="Z468" s="231"/>
    </row>
    <row r="469" spans="1:26">
      <c r="A469" s="237" t="s">
        <v>16</v>
      </c>
      <c r="B469" s="237"/>
      <c r="C469" s="237"/>
      <c r="D469" s="237"/>
      <c r="E469" s="68"/>
      <c r="F469" s="68"/>
      <c r="G469" s="238"/>
      <c r="H469" s="238"/>
      <c r="I469" s="238"/>
      <c r="K469" s="70"/>
      <c r="S469" s="62"/>
      <c r="T469" s="227"/>
      <c r="U469" s="228"/>
      <c r="V469" s="234"/>
      <c r="W469" s="234"/>
      <c r="X469" s="230">
        <v>0</v>
      </c>
      <c r="Y469" s="230">
        <v>0</v>
      </c>
      <c r="Z469" s="230">
        <v>0</v>
      </c>
    </row>
    <row r="470" spans="1:26">
      <c r="A470" s="237" t="s">
        <v>18</v>
      </c>
      <c r="B470" s="237"/>
      <c r="C470" s="237"/>
      <c r="D470" s="237"/>
      <c r="E470" s="68"/>
      <c r="F470" s="68"/>
      <c r="G470" s="238"/>
      <c r="H470" s="238"/>
      <c r="I470" s="238"/>
      <c r="S470" s="62"/>
      <c r="T470" s="227"/>
      <c r="U470" s="229"/>
      <c r="V470" s="235"/>
      <c r="W470" s="235"/>
      <c r="X470" s="231"/>
      <c r="Y470" s="231"/>
      <c r="Z470" s="231"/>
    </row>
    <row r="471" spans="1:26">
      <c r="A471" s="237" t="s">
        <v>103</v>
      </c>
      <c r="B471" s="237"/>
      <c r="C471" s="237"/>
      <c r="D471" s="237"/>
      <c r="E471" s="68"/>
      <c r="F471" s="68"/>
      <c r="G471" s="238"/>
      <c r="H471" s="238"/>
      <c r="I471" s="238"/>
      <c r="S471" s="62"/>
      <c r="T471" s="227"/>
      <c r="U471" s="228"/>
      <c r="V471" s="234"/>
      <c r="W471" s="234"/>
      <c r="X471" s="230">
        <v>0</v>
      </c>
      <c r="Y471" s="230">
        <v>0</v>
      </c>
      <c r="Z471" s="230">
        <v>0</v>
      </c>
    </row>
    <row r="472" spans="1:26">
      <c r="A472" s="237" t="s">
        <v>104</v>
      </c>
      <c r="B472" s="237"/>
      <c r="C472" s="237"/>
      <c r="D472" s="237"/>
      <c r="E472" s="68"/>
      <c r="F472" s="68"/>
      <c r="G472" s="238"/>
      <c r="H472" s="238"/>
      <c r="I472" s="238"/>
      <c r="K472" t="s">
        <v>105</v>
      </c>
      <c r="S472" s="62"/>
      <c r="T472" s="227"/>
      <c r="U472" s="229"/>
      <c r="V472" s="235"/>
      <c r="W472" s="235"/>
      <c r="X472" s="231"/>
      <c r="Y472" s="231"/>
      <c r="Z472" s="231"/>
    </row>
    <row r="473" spans="1:26">
      <c r="A473" s="237" t="s">
        <v>106</v>
      </c>
      <c r="B473" s="237"/>
      <c r="C473" s="237"/>
      <c r="D473" s="237"/>
      <c r="E473" s="68"/>
      <c r="F473" s="68"/>
      <c r="G473" s="238"/>
      <c r="H473" s="238"/>
      <c r="I473" s="238"/>
      <c r="S473" s="62"/>
      <c r="T473" s="71" t="s">
        <v>107</v>
      </c>
      <c r="U473" s="72"/>
      <c r="V473" s="72"/>
      <c r="W473" s="72"/>
      <c r="X473" s="72"/>
      <c r="Y473" s="72"/>
      <c r="Z473" s="72"/>
    </row>
    <row r="474" spans="1:26">
      <c r="A474" s="237" t="s">
        <v>108</v>
      </c>
      <c r="B474" s="237"/>
      <c r="C474" s="237"/>
      <c r="D474" s="237"/>
      <c r="E474" s="68"/>
      <c r="F474" s="68"/>
      <c r="G474" s="238"/>
      <c r="H474" s="238"/>
      <c r="I474" s="238"/>
      <c r="K474" s="239"/>
      <c r="L474" s="239"/>
      <c r="M474" s="239"/>
      <c r="N474" s="239"/>
      <c r="O474" s="239"/>
      <c r="P474" s="239"/>
      <c r="Q474" s="239"/>
      <c r="R474" s="239"/>
      <c r="S474" s="339"/>
      <c r="T474" s="339"/>
      <c r="U474" s="72"/>
      <c r="V474" s="72"/>
      <c r="W474" s="72"/>
      <c r="X474" s="72"/>
      <c r="Y474" s="72"/>
      <c r="Z474" s="72"/>
    </row>
    <row r="475" spans="1:26" ht="15.75" thickBot="1">
      <c r="A475" s="237" t="s">
        <v>109</v>
      </c>
      <c r="B475" s="237"/>
      <c r="C475" s="237"/>
      <c r="D475" s="237"/>
      <c r="E475" s="68"/>
      <c r="F475" s="68"/>
      <c r="G475" s="238"/>
      <c r="H475" s="238"/>
      <c r="I475" s="238"/>
      <c r="K475" s="240"/>
      <c r="L475" s="240"/>
      <c r="M475" s="240"/>
      <c r="N475" s="240"/>
      <c r="O475" s="240"/>
      <c r="P475" s="240"/>
      <c r="Q475" s="240"/>
      <c r="R475" s="240"/>
      <c r="S475" s="62"/>
      <c r="T475" s="62" t="s">
        <v>110</v>
      </c>
      <c r="U475" s="62"/>
      <c r="V475" s="62"/>
      <c r="W475" s="62"/>
      <c r="X475" s="62"/>
      <c r="Y475" s="62"/>
      <c r="Z475" s="62" t="s">
        <v>85</v>
      </c>
    </row>
    <row r="476" spans="1:26" ht="15" customHeight="1">
      <c r="A476" s="237" t="s">
        <v>112</v>
      </c>
      <c r="B476" s="237"/>
      <c r="C476" s="237"/>
      <c r="D476" s="237"/>
      <c r="E476" s="68"/>
      <c r="F476" s="68"/>
      <c r="G476" s="238"/>
      <c r="H476" s="238"/>
      <c r="I476" s="238"/>
      <c r="K476" t="s">
        <v>113</v>
      </c>
      <c r="P476" t="s">
        <v>114</v>
      </c>
      <c r="R476" s="74"/>
      <c r="S476" s="339"/>
      <c r="T476" s="339"/>
      <c r="U476" s="64"/>
      <c r="V476" s="64"/>
      <c r="W476" s="64"/>
      <c r="X476" s="64"/>
      <c r="Y476" s="62"/>
      <c r="Z476" s="75">
        <v>44948</v>
      </c>
    </row>
    <row r="477" spans="1:26" ht="15.75" thickBot="1">
      <c r="A477" s="237" t="s">
        <v>115</v>
      </c>
      <c r="B477" s="237"/>
      <c r="C477" s="237"/>
      <c r="D477" s="237"/>
      <c r="E477" s="68"/>
      <c r="F477" s="68"/>
      <c r="G477" s="238"/>
      <c r="H477" s="238"/>
      <c r="I477" s="238"/>
      <c r="K477" s="239"/>
      <c r="L477" s="239"/>
      <c r="M477" s="239"/>
      <c r="N477" s="239"/>
      <c r="O477" s="239"/>
      <c r="P477" s="239"/>
      <c r="Q477" s="239"/>
      <c r="R477" s="239"/>
      <c r="S477" s="338"/>
      <c r="T477" s="338"/>
      <c r="U477" s="63"/>
      <c r="V477" s="63"/>
      <c r="W477" s="63"/>
      <c r="X477" s="63"/>
      <c r="Y477" s="63"/>
      <c r="Z477" s="63"/>
    </row>
    <row r="478" spans="1:26" ht="15.75" thickBot="1">
      <c r="A478" s="237" t="s">
        <v>116</v>
      </c>
      <c r="B478" s="237"/>
      <c r="C478" s="237"/>
      <c r="D478" s="237"/>
      <c r="E478" s="68"/>
      <c r="F478" s="68"/>
      <c r="G478" s="238"/>
      <c r="H478" s="238"/>
      <c r="I478" s="238"/>
      <c r="K478" s="240"/>
      <c r="L478" s="240"/>
      <c r="M478" s="240"/>
      <c r="N478" s="240"/>
      <c r="O478" s="240"/>
      <c r="P478" s="240"/>
      <c r="Q478" s="240"/>
      <c r="R478" s="240"/>
      <c r="S478" s="62"/>
      <c r="T478" s="76" t="s">
        <v>117</v>
      </c>
      <c r="U478" s="62"/>
      <c r="V478" s="62"/>
      <c r="W478" s="62"/>
      <c r="X478" s="62"/>
      <c r="Y478" s="62"/>
      <c r="Z478" s="62"/>
    </row>
    <row r="479" spans="1:26">
      <c r="K479" t="s">
        <v>118</v>
      </c>
      <c r="P479" t="s">
        <v>119</v>
      </c>
      <c r="S479" s="62"/>
      <c r="T479" s="256" t="s">
        <v>120</v>
      </c>
      <c r="U479" s="247" t="s">
        <v>121</v>
      </c>
      <c r="V479" s="234" t="s">
        <v>122</v>
      </c>
      <c r="W479" s="234" t="s">
        <v>123</v>
      </c>
      <c r="X479" s="246" t="s">
        <v>124</v>
      </c>
      <c r="Y479" s="247"/>
      <c r="Z479" s="227" t="s">
        <v>89</v>
      </c>
    </row>
    <row r="480" spans="1:26">
      <c r="A480" s="269" t="s">
        <v>125</v>
      </c>
      <c r="B480" s="270"/>
      <c r="C480" s="271"/>
      <c r="D480" s="243" t="s">
        <v>126</v>
      </c>
      <c r="E480" s="243"/>
      <c r="F480" s="243"/>
      <c r="G480" s="243"/>
      <c r="H480" s="243"/>
      <c r="I480" s="243"/>
      <c r="S480" s="62"/>
      <c r="T480" s="256"/>
      <c r="U480" s="249"/>
      <c r="V480" s="235"/>
      <c r="W480" s="235"/>
      <c r="X480" s="248"/>
      <c r="Y480" s="249"/>
      <c r="Z480" s="227"/>
    </row>
    <row r="481" spans="1:26">
      <c r="A481" s="340" t="s">
        <v>96</v>
      </c>
      <c r="B481" s="340"/>
      <c r="C481" s="340"/>
      <c r="D481" s="340" t="s">
        <v>127</v>
      </c>
      <c r="E481" s="340"/>
      <c r="F481" s="340"/>
      <c r="G481" s="340"/>
      <c r="H481" s="340"/>
      <c r="I481" s="340"/>
      <c r="S481" s="62"/>
      <c r="T481" s="77"/>
      <c r="U481" s="78"/>
      <c r="V481" s="77"/>
      <c r="W481" s="77"/>
      <c r="X481" s="241"/>
      <c r="Y481" s="242"/>
      <c r="Z481" s="82"/>
    </row>
    <row r="482" spans="1:26">
      <c r="A482" s="340" t="s">
        <v>128</v>
      </c>
      <c r="B482" s="340"/>
      <c r="C482" s="340"/>
      <c r="D482" s="340" t="s">
        <v>129</v>
      </c>
      <c r="E482" s="340"/>
      <c r="F482" s="340"/>
      <c r="G482" s="340"/>
      <c r="H482" s="340"/>
      <c r="I482" s="340"/>
      <c r="S482" s="62"/>
      <c r="T482" s="77"/>
      <c r="U482" s="78"/>
      <c r="V482" s="77"/>
      <c r="W482" s="77"/>
      <c r="X482" s="241"/>
      <c r="Y482" s="242"/>
      <c r="Z482" s="82"/>
    </row>
    <row r="483" spans="1:26">
      <c r="A483" s="68" t="s">
        <v>130</v>
      </c>
      <c r="B483" s="68"/>
      <c r="C483" s="68"/>
      <c r="D483" s="341" t="s">
        <v>131</v>
      </c>
      <c r="E483" s="342"/>
      <c r="F483" s="342"/>
      <c r="G483" s="342"/>
      <c r="H483" s="342"/>
      <c r="I483" s="343"/>
      <c r="S483" s="62"/>
      <c r="T483" s="77"/>
      <c r="U483" s="78"/>
      <c r="V483" s="77"/>
      <c r="W483" s="77"/>
      <c r="X483" s="241"/>
      <c r="Y483" s="242"/>
      <c r="Z483" s="82"/>
    </row>
    <row r="484" spans="1:26">
      <c r="A484" s="341" t="s">
        <v>16</v>
      </c>
      <c r="B484" s="342"/>
      <c r="C484" s="343"/>
      <c r="D484" s="341" t="s">
        <v>132</v>
      </c>
      <c r="E484" s="342"/>
      <c r="F484" s="342"/>
      <c r="G484" s="342"/>
      <c r="H484" s="342"/>
      <c r="I484" s="343"/>
      <c r="S484" s="62"/>
      <c r="T484" s="77"/>
      <c r="U484" s="78"/>
      <c r="V484" s="77"/>
      <c r="W484" s="77"/>
      <c r="X484" s="241"/>
      <c r="Y484" s="242"/>
      <c r="Z484" s="82"/>
    </row>
    <row r="485" spans="1:26">
      <c r="A485" s="341" t="s">
        <v>18</v>
      </c>
      <c r="B485" s="342"/>
      <c r="C485" s="343"/>
      <c r="D485" s="341" t="s">
        <v>133</v>
      </c>
      <c r="E485" s="342"/>
      <c r="F485" s="342"/>
      <c r="G485" s="342"/>
      <c r="H485" s="342"/>
      <c r="I485" s="343"/>
      <c r="S485" s="62"/>
      <c r="T485" s="77"/>
      <c r="U485" s="78"/>
      <c r="V485" s="77"/>
      <c r="W485" s="77"/>
      <c r="X485" s="241"/>
      <c r="Y485" s="242"/>
      <c r="Z485" s="82"/>
    </row>
    <row r="486" spans="1:26">
      <c r="A486" s="341" t="s">
        <v>134</v>
      </c>
      <c r="B486" s="342"/>
      <c r="C486" s="343"/>
      <c r="D486" s="341" t="s">
        <v>135</v>
      </c>
      <c r="E486" s="342"/>
      <c r="F486" s="342"/>
      <c r="G486" s="342"/>
      <c r="H486" s="342"/>
      <c r="I486" s="343"/>
      <c r="S486" s="339"/>
      <c r="T486" s="339"/>
      <c r="U486" s="62"/>
      <c r="V486" s="62"/>
      <c r="W486" s="62"/>
      <c r="X486" s="62"/>
      <c r="Y486" s="62"/>
      <c r="Z486" s="62"/>
    </row>
    <row r="487" spans="1:26">
      <c r="A487" s="341" t="s">
        <v>136</v>
      </c>
      <c r="B487" s="342"/>
      <c r="C487" s="343"/>
      <c r="D487" s="341" t="s">
        <v>137</v>
      </c>
      <c r="E487" s="342"/>
      <c r="F487" s="342"/>
      <c r="G487" s="342"/>
      <c r="H487" s="342"/>
      <c r="I487" s="343"/>
      <c r="S487" s="62"/>
      <c r="T487" s="64" t="s">
        <v>138</v>
      </c>
      <c r="U487" s="64"/>
      <c r="V487" s="64"/>
      <c r="W487" s="64"/>
      <c r="X487" s="64"/>
      <c r="Y487" s="64"/>
      <c r="Z487" s="64" t="s">
        <v>85</v>
      </c>
    </row>
    <row r="488" spans="1:26">
      <c r="A488" s="340" t="s">
        <v>139</v>
      </c>
      <c r="B488" s="340"/>
      <c r="C488" s="340"/>
      <c r="D488" s="340" t="s">
        <v>140</v>
      </c>
      <c r="E488" s="340"/>
      <c r="F488" s="340"/>
      <c r="G488" s="340"/>
      <c r="H488" s="340"/>
      <c r="I488" s="340"/>
      <c r="S488" s="339"/>
      <c r="T488" s="339"/>
      <c r="U488" s="62"/>
      <c r="V488" s="62"/>
      <c r="W488" s="62"/>
      <c r="X488" s="62"/>
      <c r="Y488" s="62"/>
      <c r="Z488" s="62"/>
    </row>
    <row r="489" spans="1:26">
      <c r="A489" s="340" t="s">
        <v>141</v>
      </c>
      <c r="B489" s="340"/>
      <c r="C489" s="340"/>
      <c r="D489" s="340" t="s">
        <v>142</v>
      </c>
      <c r="E489" s="340"/>
      <c r="F489" s="340"/>
      <c r="G489" s="340"/>
      <c r="H489" s="340"/>
      <c r="I489" s="340"/>
    </row>
    <row r="490" spans="1:26">
      <c r="A490" s="340" t="s">
        <v>143</v>
      </c>
      <c r="B490" s="340"/>
      <c r="C490" s="340"/>
      <c r="D490" s="340" t="s">
        <v>144</v>
      </c>
      <c r="E490" s="340"/>
      <c r="F490" s="340"/>
      <c r="G490" s="340"/>
      <c r="H490" s="340"/>
      <c r="I490" s="340"/>
    </row>
    <row r="491" spans="1:26">
      <c r="A491" s="340" t="s">
        <v>145</v>
      </c>
      <c r="B491" s="340"/>
      <c r="C491" s="340"/>
      <c r="D491" s="340" t="s">
        <v>146</v>
      </c>
      <c r="E491" s="340"/>
      <c r="F491" s="340"/>
      <c r="G491" s="340"/>
      <c r="H491" s="340"/>
      <c r="I491" s="340"/>
    </row>
    <row r="492" spans="1:26">
      <c r="A492" s="340" t="s">
        <v>148</v>
      </c>
      <c r="B492" s="340"/>
      <c r="C492" s="340"/>
      <c r="D492" s="340" t="s">
        <v>149</v>
      </c>
      <c r="E492" s="340"/>
      <c r="F492" s="340"/>
      <c r="G492" s="340"/>
      <c r="H492" s="340"/>
      <c r="I492" s="340"/>
      <c r="J492" s="251" t="s">
        <v>147</v>
      </c>
      <c r="K492" s="251"/>
      <c r="L492" s="251"/>
      <c r="M492" s="251"/>
      <c r="N492" s="251"/>
      <c r="O492" s="251"/>
      <c r="P492" s="251"/>
      <c r="Q492" s="251"/>
      <c r="R492" s="251"/>
    </row>
    <row r="493" spans="1:26">
      <c r="A493" s="340" t="s">
        <v>150</v>
      </c>
      <c r="B493" s="340"/>
      <c r="C493" s="340"/>
      <c r="D493" s="340" t="s">
        <v>151</v>
      </c>
      <c r="E493" s="340"/>
      <c r="F493" s="340"/>
      <c r="G493" s="340"/>
      <c r="H493" s="340"/>
      <c r="I493" s="340"/>
      <c r="J493" s="251"/>
      <c r="K493" s="251"/>
      <c r="L493" s="251"/>
      <c r="M493" s="251"/>
      <c r="N493" s="251"/>
      <c r="O493" s="251"/>
      <c r="P493" s="251"/>
      <c r="Q493" s="251"/>
      <c r="R493" s="251"/>
    </row>
    <row r="494" spans="1:26">
      <c r="A494" s="340"/>
      <c r="B494" s="340"/>
      <c r="C494" s="340"/>
      <c r="D494" s="340"/>
      <c r="E494" s="340"/>
      <c r="F494" s="340"/>
      <c r="G494" s="340"/>
      <c r="H494" s="340"/>
      <c r="I494" s="340"/>
    </row>
    <row r="497" spans="1:26" ht="16.5" customHeight="1">
      <c r="A497" s="56" t="s">
        <v>70</v>
      </c>
      <c r="B497" s="69"/>
      <c r="C497" s="69"/>
      <c r="D497" s="69"/>
      <c r="E497" s="69"/>
      <c r="F497" s="69"/>
      <c r="G497" s="69"/>
      <c r="H497" s="69"/>
      <c r="I497" s="69"/>
      <c r="N497" s="58" t="s">
        <v>71</v>
      </c>
      <c r="T497" s="59"/>
      <c r="U497" s="222" t="s">
        <v>72</v>
      </c>
      <c r="V497" s="222"/>
      <c r="W497" s="222"/>
      <c r="X497" s="222"/>
      <c r="Y497" s="222"/>
      <c r="Z497" s="222"/>
    </row>
    <row r="498" spans="1:26" ht="17.25" customHeight="1">
      <c r="A498" s="60"/>
      <c r="J498" s="223" t="s">
        <v>73</v>
      </c>
      <c r="K498" s="223"/>
      <c r="L498" s="223"/>
      <c r="M498" s="223"/>
      <c r="N498" s="223"/>
      <c r="O498" s="223"/>
      <c r="P498" s="223"/>
      <c r="Q498" s="223"/>
      <c r="R498" s="223"/>
      <c r="S498" s="62"/>
      <c r="T498" s="59"/>
      <c r="U498" s="222"/>
      <c r="V498" s="222"/>
      <c r="W498" s="222"/>
      <c r="X498" s="222"/>
      <c r="Y498" s="222"/>
      <c r="Z498" s="222"/>
    </row>
    <row r="499" spans="1:26" ht="14.25" customHeight="1">
      <c r="A499" s="56" t="s">
        <v>74</v>
      </c>
      <c r="B499" s="69"/>
      <c r="C499" s="69"/>
      <c r="D499" s="69"/>
      <c r="E499" s="259" t="s">
        <v>75</v>
      </c>
      <c r="F499" s="259"/>
      <c r="G499" s="69"/>
      <c r="H499" s="69"/>
      <c r="I499" s="69"/>
      <c r="J499" s="223"/>
      <c r="K499" s="223"/>
      <c r="L499" s="223"/>
      <c r="M499" s="223"/>
      <c r="N499" s="223"/>
      <c r="O499" s="223"/>
      <c r="P499" s="223"/>
      <c r="Q499" s="223"/>
      <c r="R499" s="223"/>
      <c r="S499" s="62"/>
      <c r="T499" s="59"/>
      <c r="U499" s="222"/>
      <c r="V499" s="222"/>
      <c r="W499" s="222"/>
      <c r="X499" s="222"/>
      <c r="Y499" s="222"/>
      <c r="Z499" s="222"/>
    </row>
    <row r="500" spans="1:26" ht="15.75">
      <c r="A500" s="60"/>
      <c r="J500" s="223"/>
      <c r="K500" s="223"/>
      <c r="L500" s="223"/>
      <c r="M500" s="223"/>
      <c r="N500" s="223"/>
      <c r="O500" s="223"/>
      <c r="P500" s="223"/>
      <c r="Q500" s="223"/>
      <c r="R500" s="223"/>
      <c r="S500" s="62"/>
      <c r="T500" s="252" t="s">
        <v>76</v>
      </c>
      <c r="U500" s="252"/>
      <c r="V500" s="252"/>
      <c r="W500" s="252"/>
      <c r="X500" s="252"/>
      <c r="Y500" s="252"/>
      <c r="Z500" s="252"/>
    </row>
    <row r="501" spans="1:26" ht="15.75">
      <c r="A501" s="56" t="s">
        <v>77</v>
      </c>
      <c r="B501" s="69"/>
      <c r="C501" s="69"/>
      <c r="D501" s="69"/>
      <c r="E501" s="259" t="s">
        <v>78</v>
      </c>
      <c r="F501" s="259"/>
      <c r="G501" s="69">
        <v>12</v>
      </c>
      <c r="H501" s="69"/>
      <c r="I501" s="69"/>
      <c r="K501" s="226"/>
      <c r="L501" s="226"/>
      <c r="M501" s="226"/>
      <c r="N501" s="226"/>
      <c r="O501" s="226"/>
      <c r="P501" s="226"/>
      <c r="Q501" s="226"/>
      <c r="S501" s="62"/>
      <c r="T501" s="252"/>
      <c r="U501" s="252"/>
      <c r="V501" s="252"/>
      <c r="W501" s="252"/>
      <c r="X501" s="252"/>
      <c r="Y501" s="252"/>
      <c r="Z501" s="252"/>
    </row>
    <row r="502" spans="1:26" ht="16.5" thickBot="1">
      <c r="A502" s="60"/>
      <c r="K502" s="226"/>
      <c r="L502" s="226"/>
      <c r="M502" s="226"/>
      <c r="N502" s="226"/>
      <c r="O502" s="226"/>
      <c r="P502" s="226"/>
      <c r="Q502" s="226"/>
      <c r="S502" s="339"/>
      <c r="T502" s="339"/>
      <c r="U502" s="63"/>
      <c r="V502" s="63"/>
      <c r="W502" s="63"/>
      <c r="X502" s="63"/>
      <c r="Y502" s="63"/>
      <c r="Z502" s="63"/>
    </row>
    <row r="503" spans="1:26" ht="15.75">
      <c r="A503" s="56" t="s">
        <v>79</v>
      </c>
      <c r="B503" s="69"/>
      <c r="C503" s="69"/>
      <c r="D503" s="69"/>
      <c r="E503" s="69"/>
      <c r="F503" s="69"/>
      <c r="G503" s="69"/>
      <c r="H503" s="69"/>
      <c r="I503" s="69"/>
      <c r="K503" s="226"/>
      <c r="L503" s="226"/>
      <c r="M503" s="226"/>
      <c r="N503" s="226"/>
      <c r="O503" s="226"/>
      <c r="P503" s="226"/>
      <c r="Q503" s="226"/>
      <c r="S503" s="62"/>
      <c r="T503" s="62" t="s">
        <v>80</v>
      </c>
      <c r="U503" s="253"/>
      <c r="V503" s="253"/>
      <c r="W503" s="253"/>
      <c r="X503" s="253"/>
      <c r="Y503" s="253"/>
      <c r="Z503" s="253"/>
    </row>
    <row r="504" spans="1:26">
      <c r="K504" s="226"/>
      <c r="L504" s="226"/>
      <c r="M504" s="226"/>
      <c r="N504" s="226"/>
      <c r="O504" s="226"/>
      <c r="P504" s="226"/>
      <c r="Q504" s="226"/>
      <c r="S504" s="62"/>
      <c r="T504" s="62" t="s">
        <v>152</v>
      </c>
      <c r="U504" s="254"/>
      <c r="V504" s="254"/>
      <c r="W504" s="254"/>
      <c r="X504" s="254"/>
      <c r="Y504" s="254"/>
      <c r="Z504" s="254"/>
    </row>
    <row r="505" spans="1:26">
      <c r="A505" s="260" t="s">
        <v>155</v>
      </c>
      <c r="B505" s="260"/>
      <c r="C505" s="260"/>
      <c r="D505" s="260"/>
      <c r="E505" s="260"/>
      <c r="F505" s="260"/>
      <c r="G505" s="260"/>
      <c r="H505" s="260"/>
      <c r="I505" s="260"/>
      <c r="K505" s="226"/>
      <c r="L505" s="226"/>
      <c r="M505" s="226"/>
      <c r="N505" s="226"/>
      <c r="O505" s="226"/>
      <c r="P505" s="226"/>
      <c r="Q505" s="226"/>
      <c r="S505" s="62"/>
      <c r="T505" s="62" t="s">
        <v>83</v>
      </c>
      <c r="U505" s="66"/>
      <c r="V505" s="66"/>
      <c r="W505" s="66"/>
      <c r="X505" s="66"/>
      <c r="Y505" s="66"/>
      <c r="Z505" s="66"/>
    </row>
    <row r="506" spans="1:26">
      <c r="A506" s="260"/>
      <c r="B506" s="260"/>
      <c r="C506" s="260"/>
      <c r="D506" s="260"/>
      <c r="E506" s="260"/>
      <c r="F506" s="260"/>
      <c r="G506" s="260"/>
      <c r="H506" s="260"/>
      <c r="I506" s="260"/>
      <c r="K506" s="226"/>
      <c r="L506" s="226"/>
      <c r="M506" s="226"/>
      <c r="N506" s="226"/>
      <c r="O506" s="226"/>
      <c r="P506" s="226"/>
      <c r="Q506" s="226"/>
      <c r="S506" s="339"/>
      <c r="T506" s="339"/>
      <c r="U506" s="62"/>
      <c r="V506" s="62"/>
      <c r="W506" s="62"/>
      <c r="X506" s="62"/>
      <c r="Y506" s="62"/>
      <c r="Z506" s="62"/>
    </row>
    <row r="507" spans="1:26" ht="15" customHeight="1">
      <c r="A507" s="260"/>
      <c r="B507" s="260"/>
      <c r="C507" s="260"/>
      <c r="D507" s="260"/>
      <c r="E507" s="260"/>
      <c r="F507" s="260"/>
      <c r="G507" s="260"/>
      <c r="H507" s="260"/>
      <c r="I507" s="260"/>
      <c r="K507" s="226"/>
      <c r="L507" s="226"/>
      <c r="M507" s="226"/>
      <c r="N507" s="226"/>
      <c r="O507" s="226"/>
      <c r="P507" s="226"/>
      <c r="Q507" s="226"/>
      <c r="S507" s="62"/>
      <c r="T507" s="227" t="s">
        <v>84</v>
      </c>
      <c r="U507" s="228" t="s">
        <v>85</v>
      </c>
      <c r="V507" s="234" t="s">
        <v>86</v>
      </c>
      <c r="W507" s="234" t="s">
        <v>87</v>
      </c>
      <c r="X507" s="234" t="s">
        <v>9</v>
      </c>
      <c r="Y507" s="234" t="s">
        <v>88</v>
      </c>
      <c r="Z507" s="227" t="s">
        <v>89</v>
      </c>
    </row>
    <row r="508" spans="1:26" ht="18">
      <c r="A508" s="260"/>
      <c r="B508" s="260"/>
      <c r="C508" s="260"/>
      <c r="D508" s="260"/>
      <c r="E508" s="260"/>
      <c r="F508" s="260"/>
      <c r="G508" s="260"/>
      <c r="H508" s="260"/>
      <c r="I508" s="260"/>
      <c r="N508" s="81" t="s">
        <v>153</v>
      </c>
      <c r="S508" s="62"/>
      <c r="T508" s="227"/>
      <c r="U508" s="229"/>
      <c r="V508" s="235"/>
      <c r="W508" s="235"/>
      <c r="X508" s="235"/>
      <c r="Y508" s="235"/>
      <c r="Z508" s="234"/>
    </row>
    <row r="509" spans="1:26" ht="18">
      <c r="E509" s="58" t="s">
        <v>91</v>
      </c>
      <c r="J509" s="236" t="s">
        <v>154</v>
      </c>
      <c r="K509" s="236"/>
      <c r="L509" s="236"/>
      <c r="M509" s="236"/>
      <c r="N509" s="236"/>
      <c r="O509" s="236"/>
      <c r="P509" s="236"/>
      <c r="Q509" s="236"/>
      <c r="R509" s="236"/>
      <c r="S509" s="62"/>
      <c r="T509" s="227"/>
      <c r="U509" s="228"/>
      <c r="V509" s="234"/>
      <c r="W509" s="234"/>
      <c r="X509" s="230">
        <v>0</v>
      </c>
      <c r="Y509" s="230">
        <v>0</v>
      </c>
      <c r="Z509" s="230">
        <v>0</v>
      </c>
    </row>
    <row r="510" spans="1:26">
      <c r="A510" s="263" t="s">
        <v>93</v>
      </c>
      <c r="B510" s="264"/>
      <c r="C510" s="264"/>
      <c r="D510" s="265"/>
      <c r="E510" s="233" t="s">
        <v>94</v>
      </c>
      <c r="F510" s="233" t="s">
        <v>11</v>
      </c>
      <c r="G510" s="233" t="s">
        <v>95</v>
      </c>
      <c r="H510" s="233"/>
      <c r="I510" s="233"/>
      <c r="J510" s="236"/>
      <c r="K510" s="236"/>
      <c r="L510" s="236"/>
      <c r="M510" s="236"/>
      <c r="N510" s="236"/>
      <c r="O510" s="236"/>
      <c r="P510" s="236"/>
      <c r="Q510" s="236"/>
      <c r="R510" s="236"/>
      <c r="S510" s="62"/>
      <c r="T510" s="227"/>
      <c r="U510" s="229"/>
      <c r="V510" s="235"/>
      <c r="W510" s="235"/>
      <c r="X510" s="231"/>
      <c r="Y510" s="231"/>
      <c r="Z510" s="231"/>
    </row>
    <row r="511" spans="1:26">
      <c r="A511" s="266"/>
      <c r="B511" s="267"/>
      <c r="C511" s="267"/>
      <c r="D511" s="268"/>
      <c r="E511" s="233"/>
      <c r="F511" s="233"/>
      <c r="G511" s="233"/>
      <c r="H511" s="233"/>
      <c r="I511" s="233"/>
      <c r="J511" s="236"/>
      <c r="K511" s="236"/>
      <c r="L511" s="236"/>
      <c r="M511" s="236"/>
      <c r="N511" s="236"/>
      <c r="O511" s="236"/>
      <c r="P511" s="236"/>
      <c r="Q511" s="236"/>
      <c r="R511" s="236"/>
      <c r="S511" s="62"/>
      <c r="T511" s="227"/>
      <c r="U511" s="228"/>
      <c r="V511" s="234"/>
      <c r="W511" s="234"/>
      <c r="X511" s="230">
        <v>0</v>
      </c>
      <c r="Y511" s="230">
        <v>0</v>
      </c>
      <c r="Z511" s="230">
        <v>0</v>
      </c>
    </row>
    <row r="512" spans="1:26">
      <c r="A512" s="237" t="s">
        <v>96</v>
      </c>
      <c r="B512" s="237"/>
      <c r="C512" s="237"/>
      <c r="D512" s="237"/>
      <c r="E512" s="68">
        <v>5</v>
      </c>
      <c r="F512" s="68"/>
      <c r="G512" s="238"/>
      <c r="H512" s="238"/>
      <c r="I512" s="238"/>
      <c r="K512" s="69"/>
      <c r="L512" t="s">
        <v>97</v>
      </c>
      <c r="O512" s="69"/>
      <c r="P512" t="s">
        <v>93</v>
      </c>
      <c r="S512" s="62"/>
      <c r="T512" s="227"/>
      <c r="U512" s="229"/>
      <c r="V512" s="235"/>
      <c r="W512" s="235"/>
      <c r="X512" s="231"/>
      <c r="Y512" s="231"/>
      <c r="Z512" s="231"/>
    </row>
    <row r="513" spans="1:26">
      <c r="A513" s="237" t="s">
        <v>98</v>
      </c>
      <c r="B513" s="237"/>
      <c r="C513" s="237"/>
      <c r="D513" s="237"/>
      <c r="E513" s="68"/>
      <c r="F513" s="68"/>
      <c r="G513" s="238"/>
      <c r="H513" s="238"/>
      <c r="I513" s="238"/>
      <c r="K513" s="70"/>
      <c r="L513" t="s">
        <v>99</v>
      </c>
      <c r="O513" s="70"/>
      <c r="P513" t="s">
        <v>100</v>
      </c>
      <c r="S513" s="62"/>
      <c r="T513" s="227"/>
      <c r="U513" s="228"/>
      <c r="V513" s="234"/>
      <c r="W513" s="234"/>
      <c r="X513" s="230">
        <v>0</v>
      </c>
      <c r="Y513" s="230">
        <v>0</v>
      </c>
      <c r="Z513" s="230">
        <v>0</v>
      </c>
    </row>
    <row r="514" spans="1:26">
      <c r="A514" s="237" t="s">
        <v>15</v>
      </c>
      <c r="B514" s="237"/>
      <c r="C514" s="237"/>
      <c r="D514" s="237"/>
      <c r="E514" s="68"/>
      <c r="F514" s="68"/>
      <c r="G514" s="238"/>
      <c r="H514" s="238"/>
      <c r="I514" s="238"/>
      <c r="K514" s="70"/>
      <c r="L514" t="s">
        <v>101</v>
      </c>
      <c r="O514" s="70"/>
      <c r="P514" t="s">
        <v>102</v>
      </c>
      <c r="S514" s="62"/>
      <c r="T514" s="227"/>
      <c r="U514" s="229"/>
      <c r="V514" s="235"/>
      <c r="W514" s="235"/>
      <c r="X514" s="231"/>
      <c r="Y514" s="231"/>
      <c r="Z514" s="231"/>
    </row>
    <row r="515" spans="1:26">
      <c r="A515" s="237" t="s">
        <v>16</v>
      </c>
      <c r="B515" s="237"/>
      <c r="C515" s="237"/>
      <c r="D515" s="237"/>
      <c r="E515" s="68"/>
      <c r="F515" s="68"/>
      <c r="G515" s="238"/>
      <c r="H515" s="238"/>
      <c r="I515" s="238"/>
      <c r="K515" s="70"/>
      <c r="S515" s="62"/>
      <c r="T515" s="227"/>
      <c r="U515" s="228"/>
      <c r="V515" s="234"/>
      <c r="W515" s="234"/>
      <c r="X515" s="230">
        <v>0</v>
      </c>
      <c r="Y515" s="230">
        <v>0</v>
      </c>
      <c r="Z515" s="230">
        <v>0</v>
      </c>
    </row>
    <row r="516" spans="1:26">
      <c r="A516" s="237" t="s">
        <v>18</v>
      </c>
      <c r="B516" s="237"/>
      <c r="C516" s="237"/>
      <c r="D516" s="237"/>
      <c r="E516" s="68"/>
      <c r="F516" s="68"/>
      <c r="G516" s="238"/>
      <c r="H516" s="238"/>
      <c r="I516" s="238"/>
      <c r="S516" s="62"/>
      <c r="T516" s="227"/>
      <c r="U516" s="229"/>
      <c r="V516" s="235"/>
      <c r="W516" s="235"/>
      <c r="X516" s="231"/>
      <c r="Y516" s="231"/>
      <c r="Z516" s="231"/>
    </row>
    <row r="517" spans="1:26">
      <c r="A517" s="237" t="s">
        <v>103</v>
      </c>
      <c r="B517" s="237"/>
      <c r="C517" s="237"/>
      <c r="D517" s="237"/>
      <c r="E517" s="68"/>
      <c r="F517" s="68"/>
      <c r="G517" s="238"/>
      <c r="H517" s="238"/>
      <c r="I517" s="238"/>
      <c r="S517" s="62"/>
      <c r="T517" s="227"/>
      <c r="U517" s="228"/>
      <c r="V517" s="234"/>
      <c r="W517" s="234"/>
      <c r="X517" s="230">
        <v>0</v>
      </c>
      <c r="Y517" s="230">
        <v>0</v>
      </c>
      <c r="Z517" s="230">
        <v>0</v>
      </c>
    </row>
    <row r="518" spans="1:26">
      <c r="A518" s="237" t="s">
        <v>104</v>
      </c>
      <c r="B518" s="237"/>
      <c r="C518" s="237"/>
      <c r="D518" s="237"/>
      <c r="E518" s="68"/>
      <c r="F518" s="68"/>
      <c r="G518" s="238"/>
      <c r="H518" s="238"/>
      <c r="I518" s="238"/>
      <c r="S518" s="62"/>
      <c r="T518" s="227"/>
      <c r="U518" s="229"/>
      <c r="V518" s="235"/>
      <c r="W518" s="235"/>
      <c r="X518" s="231"/>
      <c r="Y518" s="231"/>
      <c r="Z518" s="231"/>
    </row>
    <row r="519" spans="1:26">
      <c r="A519" s="237" t="s">
        <v>106</v>
      </c>
      <c r="B519" s="237"/>
      <c r="C519" s="237"/>
      <c r="D519" s="237"/>
      <c r="E519" s="68"/>
      <c r="F519" s="68"/>
      <c r="G519" s="238"/>
      <c r="H519" s="238"/>
      <c r="I519" s="238"/>
      <c r="S519" s="62"/>
      <c r="T519" s="71" t="s">
        <v>107</v>
      </c>
      <c r="U519" s="72"/>
      <c r="V519" s="72"/>
      <c r="W519" s="72"/>
      <c r="X519" s="72"/>
      <c r="Y519" s="72"/>
      <c r="Z519" s="72"/>
    </row>
    <row r="520" spans="1:26">
      <c r="A520" s="237" t="s">
        <v>108</v>
      </c>
      <c r="B520" s="237"/>
      <c r="C520" s="237"/>
      <c r="D520" s="237"/>
      <c r="E520" s="68"/>
      <c r="F520" s="68"/>
      <c r="G520" s="238"/>
      <c r="H520" s="238"/>
      <c r="I520" s="238"/>
      <c r="K520" t="s">
        <v>105</v>
      </c>
      <c r="S520" s="339"/>
      <c r="T520" s="339"/>
      <c r="U520" s="72"/>
      <c r="V520" s="72"/>
      <c r="W520" s="72"/>
      <c r="X520" s="72"/>
      <c r="Y520" s="72"/>
      <c r="Z520" s="72"/>
    </row>
    <row r="521" spans="1:26">
      <c r="A521" s="237" t="s">
        <v>109</v>
      </c>
      <c r="B521" s="237"/>
      <c r="C521" s="237"/>
      <c r="D521" s="237"/>
      <c r="E521" s="68"/>
      <c r="F521" s="68"/>
      <c r="G521" s="238"/>
      <c r="H521" s="238"/>
      <c r="I521" s="238"/>
      <c r="S521" s="62"/>
      <c r="T521" s="62" t="s">
        <v>110</v>
      </c>
      <c r="U521" s="62"/>
      <c r="V521" s="62"/>
      <c r="W521" s="62"/>
      <c r="X521" s="62"/>
      <c r="Y521" s="62"/>
      <c r="Z521" s="62" t="s">
        <v>85</v>
      </c>
    </row>
    <row r="522" spans="1:26">
      <c r="A522" s="237" t="s">
        <v>112</v>
      </c>
      <c r="B522" s="237"/>
      <c r="C522" s="237"/>
      <c r="D522" s="237"/>
      <c r="E522" s="68"/>
      <c r="F522" s="68"/>
      <c r="G522" s="238"/>
      <c r="H522" s="238"/>
      <c r="I522" s="238"/>
      <c r="K522" s="239"/>
      <c r="L522" s="239"/>
      <c r="M522" s="239"/>
      <c r="N522" s="239"/>
      <c r="O522" s="239"/>
      <c r="P522" s="239"/>
      <c r="Q522" s="239"/>
      <c r="R522" s="239"/>
      <c r="S522" s="339"/>
      <c r="T522" s="339"/>
      <c r="U522" s="64"/>
      <c r="V522" s="64"/>
      <c r="W522" s="64"/>
      <c r="X522" s="64"/>
      <c r="Y522" s="62"/>
      <c r="Z522" s="75">
        <v>44979</v>
      </c>
    </row>
    <row r="523" spans="1:26" ht="15.75" thickBot="1">
      <c r="A523" s="237" t="s">
        <v>115</v>
      </c>
      <c r="B523" s="237"/>
      <c r="C523" s="237"/>
      <c r="D523" s="237"/>
      <c r="E523" s="68"/>
      <c r="F523" s="68"/>
      <c r="G523" s="238"/>
      <c r="H523" s="238"/>
      <c r="I523" s="238"/>
      <c r="K523" s="240"/>
      <c r="L523" s="240"/>
      <c r="M523" s="240"/>
      <c r="N523" s="240"/>
      <c r="O523" s="240"/>
      <c r="P523" s="240"/>
      <c r="Q523" s="240"/>
      <c r="R523" s="240"/>
      <c r="S523" s="338"/>
      <c r="T523" s="338"/>
      <c r="U523" s="63"/>
      <c r="V523" s="63"/>
      <c r="W523" s="63"/>
      <c r="X523" s="63"/>
      <c r="Y523" s="63"/>
      <c r="Z523" s="63"/>
    </row>
    <row r="524" spans="1:26">
      <c r="A524" s="237" t="s">
        <v>116</v>
      </c>
      <c r="B524" s="237"/>
      <c r="C524" s="237"/>
      <c r="D524" s="237"/>
      <c r="E524" s="68">
        <v>7</v>
      </c>
      <c r="F524" s="68"/>
      <c r="G524" s="238"/>
      <c r="H524" s="238"/>
      <c r="I524" s="238"/>
      <c r="K524" t="s">
        <v>113</v>
      </c>
      <c r="P524" t="s">
        <v>114</v>
      </c>
      <c r="R524" s="74"/>
      <c r="S524" s="62"/>
      <c r="T524" s="76" t="s">
        <v>117</v>
      </c>
      <c r="U524" s="62"/>
      <c r="V524" s="62"/>
      <c r="W524" s="62"/>
      <c r="X524" s="62"/>
      <c r="Y524" s="62"/>
      <c r="Z524" s="62"/>
    </row>
    <row r="525" spans="1:26" ht="14.45" customHeight="1">
      <c r="K525" s="239"/>
      <c r="L525" s="239"/>
      <c r="M525" s="239"/>
      <c r="N525" s="239"/>
      <c r="O525" s="239"/>
      <c r="P525" s="239"/>
      <c r="Q525" s="239"/>
      <c r="R525" s="239"/>
      <c r="S525" s="62"/>
      <c r="T525" s="244" t="s">
        <v>120</v>
      </c>
      <c r="U525" s="244" t="s">
        <v>121</v>
      </c>
      <c r="V525" s="234" t="s">
        <v>122</v>
      </c>
      <c r="W525" s="234" t="s">
        <v>123</v>
      </c>
      <c r="X525" s="246" t="s">
        <v>124</v>
      </c>
      <c r="Y525" s="247"/>
      <c r="Z525" s="278" t="s">
        <v>89</v>
      </c>
    </row>
    <row r="526" spans="1:26" ht="15.75" thickBot="1">
      <c r="A526" s="269" t="s">
        <v>125</v>
      </c>
      <c r="B526" s="270"/>
      <c r="C526" s="271"/>
      <c r="D526" s="243" t="s">
        <v>126</v>
      </c>
      <c r="E526" s="243"/>
      <c r="F526" s="243"/>
      <c r="G526" s="243"/>
      <c r="H526" s="243"/>
      <c r="I526" s="243"/>
      <c r="K526" s="240"/>
      <c r="L526" s="240"/>
      <c r="M526" s="240"/>
      <c r="N526" s="240"/>
      <c r="O526" s="240"/>
      <c r="P526" s="240"/>
      <c r="Q526" s="240"/>
      <c r="R526" s="240"/>
      <c r="S526" s="62"/>
      <c r="T526" s="245"/>
      <c r="U526" s="245"/>
      <c r="V526" s="235"/>
      <c r="W526" s="235"/>
      <c r="X526" s="248"/>
      <c r="Y526" s="249"/>
      <c r="Z526" s="279"/>
    </row>
    <row r="527" spans="1:26">
      <c r="A527" s="340" t="s">
        <v>96</v>
      </c>
      <c r="B527" s="340"/>
      <c r="C527" s="340"/>
      <c r="D527" s="340" t="s">
        <v>127</v>
      </c>
      <c r="E527" s="340"/>
      <c r="F527" s="340"/>
      <c r="G527" s="340"/>
      <c r="H527" s="340"/>
      <c r="I527" s="340"/>
      <c r="K527" t="s">
        <v>118</v>
      </c>
      <c r="P527" t="s">
        <v>119</v>
      </c>
      <c r="S527" s="62"/>
      <c r="T527" s="77"/>
      <c r="U527" s="78"/>
      <c r="V527" s="77"/>
      <c r="W527" s="77"/>
      <c r="X527" s="241"/>
      <c r="Y527" s="242"/>
      <c r="Z527" s="86"/>
    </row>
    <row r="528" spans="1:26">
      <c r="A528" s="340" t="s">
        <v>128</v>
      </c>
      <c r="B528" s="340"/>
      <c r="C528" s="340"/>
      <c r="D528" s="340" t="s">
        <v>129</v>
      </c>
      <c r="E528" s="340"/>
      <c r="F528" s="340"/>
      <c r="G528" s="340"/>
      <c r="H528" s="340"/>
      <c r="I528" s="340"/>
      <c r="S528" s="62"/>
      <c r="T528" s="77"/>
      <c r="U528" s="78"/>
      <c r="V528" s="77"/>
      <c r="W528" s="77"/>
      <c r="X528" s="241"/>
      <c r="Y528" s="242"/>
      <c r="Z528" s="86"/>
    </row>
    <row r="529" spans="1:26">
      <c r="A529" s="68" t="s">
        <v>130</v>
      </c>
      <c r="B529" s="68"/>
      <c r="C529" s="68"/>
      <c r="D529" s="341" t="s">
        <v>131</v>
      </c>
      <c r="E529" s="342"/>
      <c r="F529" s="342"/>
      <c r="G529" s="342"/>
      <c r="H529" s="342"/>
      <c r="I529" s="343"/>
      <c r="S529" s="62"/>
      <c r="T529" s="77"/>
      <c r="U529" s="78"/>
      <c r="V529" s="77"/>
      <c r="W529" s="77"/>
      <c r="X529" s="241"/>
      <c r="Y529" s="242"/>
      <c r="Z529" s="86"/>
    </row>
    <row r="530" spans="1:26">
      <c r="A530" s="341" t="s">
        <v>16</v>
      </c>
      <c r="B530" s="342"/>
      <c r="C530" s="343"/>
      <c r="D530" s="341" t="s">
        <v>132</v>
      </c>
      <c r="E530" s="342"/>
      <c r="F530" s="342"/>
      <c r="G530" s="342"/>
      <c r="H530" s="342"/>
      <c r="I530" s="343"/>
      <c r="S530" s="62"/>
      <c r="T530" s="77"/>
      <c r="U530" s="78"/>
      <c r="V530" s="77"/>
      <c r="W530" s="77"/>
      <c r="X530" s="241"/>
      <c r="Y530" s="242"/>
      <c r="Z530" s="86"/>
    </row>
    <row r="531" spans="1:26">
      <c r="A531" s="341" t="s">
        <v>18</v>
      </c>
      <c r="B531" s="342"/>
      <c r="C531" s="343"/>
      <c r="D531" s="341" t="s">
        <v>133</v>
      </c>
      <c r="E531" s="342"/>
      <c r="F531" s="342"/>
      <c r="G531" s="342"/>
      <c r="H531" s="342"/>
      <c r="I531" s="343"/>
      <c r="S531" s="62"/>
      <c r="T531" s="77"/>
      <c r="U531" s="78"/>
      <c r="V531" s="77"/>
      <c r="W531" s="77"/>
      <c r="X531" s="241"/>
      <c r="Y531" s="242"/>
      <c r="Z531" s="86"/>
    </row>
    <row r="532" spans="1:26">
      <c r="A532" s="341" t="s">
        <v>134</v>
      </c>
      <c r="B532" s="342"/>
      <c r="C532" s="343"/>
      <c r="D532" s="341" t="s">
        <v>135</v>
      </c>
      <c r="E532" s="342"/>
      <c r="F532" s="342"/>
      <c r="G532" s="342"/>
      <c r="H532" s="342"/>
      <c r="I532" s="343"/>
      <c r="S532" s="339"/>
      <c r="T532" s="339"/>
      <c r="U532" s="62"/>
      <c r="V532" s="62"/>
      <c r="W532" s="62"/>
      <c r="X532" s="62"/>
      <c r="Y532" s="62"/>
      <c r="Z532" s="62"/>
    </row>
    <row r="533" spans="1:26">
      <c r="A533" s="341" t="s">
        <v>136</v>
      </c>
      <c r="B533" s="342"/>
      <c r="C533" s="343"/>
      <c r="D533" s="341" t="s">
        <v>137</v>
      </c>
      <c r="E533" s="342"/>
      <c r="F533" s="342"/>
      <c r="G533" s="342"/>
      <c r="H533" s="342"/>
      <c r="I533" s="343"/>
      <c r="S533" s="62"/>
      <c r="T533" s="64" t="s">
        <v>138</v>
      </c>
      <c r="U533" s="64"/>
      <c r="V533" s="64"/>
      <c r="W533" s="64"/>
      <c r="X533" s="64"/>
      <c r="Y533" s="64"/>
      <c r="Z533" s="64" t="s">
        <v>85</v>
      </c>
    </row>
    <row r="534" spans="1:26">
      <c r="A534" s="340" t="s">
        <v>139</v>
      </c>
      <c r="B534" s="340"/>
      <c r="C534" s="340"/>
      <c r="D534" s="340" t="s">
        <v>140</v>
      </c>
      <c r="E534" s="340"/>
      <c r="F534" s="340"/>
      <c r="G534" s="340"/>
      <c r="H534" s="340"/>
      <c r="I534" s="340"/>
      <c r="S534" s="339"/>
      <c r="T534" s="339"/>
      <c r="U534" s="62"/>
      <c r="V534" s="62"/>
      <c r="W534" s="62"/>
      <c r="X534" s="62"/>
      <c r="Y534" s="62"/>
      <c r="Z534" s="62"/>
    </row>
    <row r="535" spans="1:26">
      <c r="A535" s="340" t="s">
        <v>141</v>
      </c>
      <c r="B535" s="340"/>
      <c r="C535" s="340"/>
      <c r="D535" s="340" t="s">
        <v>142</v>
      </c>
      <c r="E535" s="340"/>
      <c r="F535" s="340"/>
      <c r="G535" s="340"/>
      <c r="H535" s="340"/>
      <c r="I535" s="340"/>
    </row>
    <row r="536" spans="1:26">
      <c r="A536" s="340" t="s">
        <v>143</v>
      </c>
      <c r="B536" s="340"/>
      <c r="C536" s="340"/>
      <c r="D536" s="340" t="s">
        <v>144</v>
      </c>
      <c r="E536" s="340"/>
      <c r="F536" s="340"/>
      <c r="G536" s="340"/>
      <c r="H536" s="340"/>
      <c r="I536" s="340"/>
    </row>
    <row r="537" spans="1:26">
      <c r="A537" s="340" t="s">
        <v>145</v>
      </c>
      <c r="B537" s="340"/>
      <c r="C537" s="340"/>
      <c r="D537" s="340" t="s">
        <v>146</v>
      </c>
      <c r="E537" s="340"/>
      <c r="F537" s="340"/>
      <c r="G537" s="340"/>
      <c r="H537" s="340"/>
      <c r="I537" s="340"/>
    </row>
    <row r="538" spans="1:26">
      <c r="A538" s="340" t="s">
        <v>148</v>
      </c>
      <c r="B538" s="340"/>
      <c r="C538" s="340"/>
      <c r="D538" s="340" t="s">
        <v>149</v>
      </c>
      <c r="E538" s="340"/>
      <c r="F538" s="340"/>
      <c r="G538" s="340"/>
      <c r="H538" s="340"/>
      <c r="I538" s="340"/>
      <c r="J538" s="251" t="s">
        <v>147</v>
      </c>
      <c r="K538" s="251"/>
      <c r="L538" s="251"/>
      <c r="M538" s="251"/>
      <c r="N538" s="251"/>
      <c r="O538" s="251"/>
      <c r="P538" s="251"/>
      <c r="Q538" s="251"/>
      <c r="R538" s="251"/>
    </row>
    <row r="539" spans="1:26">
      <c r="A539" s="340" t="s">
        <v>150</v>
      </c>
      <c r="B539" s="340"/>
      <c r="C539" s="340"/>
      <c r="D539" s="340" t="s">
        <v>151</v>
      </c>
      <c r="E539" s="340"/>
      <c r="F539" s="340"/>
      <c r="G539" s="340"/>
      <c r="H539" s="340"/>
      <c r="I539" s="340"/>
      <c r="J539" s="251"/>
      <c r="K539" s="251"/>
      <c r="L539" s="251"/>
      <c r="M539" s="251"/>
      <c r="N539" s="251"/>
      <c r="O539" s="251"/>
      <c r="P539" s="251"/>
      <c r="Q539" s="251"/>
      <c r="R539" s="251"/>
    </row>
    <row r="540" spans="1:26">
      <c r="A540" s="340"/>
      <c r="B540" s="340"/>
      <c r="C540" s="340"/>
      <c r="D540" s="340"/>
      <c r="E540" s="340"/>
      <c r="F540" s="340"/>
      <c r="G540" s="340"/>
      <c r="H540" s="340"/>
      <c r="I540" s="340"/>
    </row>
  </sheetData>
  <sheetProtection formatCells="0" insertHyperlinks="0" selectLockedCells="1" sort="0" pivotTables="0" selectUnlockedCells="1"/>
  <mergeCells count="1605">
    <mergeCell ref="A538:C538"/>
    <mergeCell ref="D538:I538"/>
    <mergeCell ref="J538:R539"/>
    <mergeCell ref="A539:C539"/>
    <mergeCell ref="D539:I539"/>
    <mergeCell ref="A540:C540"/>
    <mergeCell ref="D540:I540"/>
    <mergeCell ref="A535:C535"/>
    <mergeCell ref="D535:I535"/>
    <mergeCell ref="A536:C536"/>
    <mergeCell ref="D536:I536"/>
    <mergeCell ref="A537:C537"/>
    <mergeCell ref="D537:I537"/>
    <mergeCell ref="A532:C532"/>
    <mergeCell ref="D532:I532"/>
    <mergeCell ref="S532:T532"/>
    <mergeCell ref="A533:C533"/>
    <mergeCell ref="D533:I533"/>
    <mergeCell ref="A534:C534"/>
    <mergeCell ref="D534:I534"/>
    <mergeCell ref="S534:T534"/>
    <mergeCell ref="D529:I529"/>
    <mergeCell ref="X529:Y529"/>
    <mergeCell ref="A530:C530"/>
    <mergeCell ref="D530:I530"/>
    <mergeCell ref="X530:Y530"/>
    <mergeCell ref="A531:C531"/>
    <mergeCell ref="D531:I531"/>
    <mergeCell ref="X531:Y531"/>
    <mergeCell ref="A527:C527"/>
    <mergeCell ref="D527:I527"/>
    <mergeCell ref="X527:Y527"/>
    <mergeCell ref="A528:C528"/>
    <mergeCell ref="D528:I528"/>
    <mergeCell ref="X528:Y528"/>
    <mergeCell ref="U525:U526"/>
    <mergeCell ref="V525:V526"/>
    <mergeCell ref="W525:W526"/>
    <mergeCell ref="X525:Y526"/>
    <mergeCell ref="Z525:Z526"/>
    <mergeCell ref="A526:C526"/>
    <mergeCell ref="D526:I526"/>
    <mergeCell ref="A523:D523"/>
    <mergeCell ref="G523:I523"/>
    <mergeCell ref="S523:T523"/>
    <mergeCell ref="A524:D524"/>
    <mergeCell ref="G524:I524"/>
    <mergeCell ref="K525:O526"/>
    <mergeCell ref="P525:R526"/>
    <mergeCell ref="T525:T526"/>
    <mergeCell ref="A520:D520"/>
    <mergeCell ref="G520:I520"/>
    <mergeCell ref="S520:T520"/>
    <mergeCell ref="A521:D521"/>
    <mergeCell ref="G521:I521"/>
    <mergeCell ref="A522:D522"/>
    <mergeCell ref="G522:I522"/>
    <mergeCell ref="K522:O523"/>
    <mergeCell ref="P522:R523"/>
    <mergeCell ref="S522:T522"/>
    <mergeCell ref="Z517:Z518"/>
    <mergeCell ref="A518:D518"/>
    <mergeCell ref="G518:I518"/>
    <mergeCell ref="A519:D519"/>
    <mergeCell ref="G519:I519"/>
    <mergeCell ref="A517:D517"/>
    <mergeCell ref="G517:I517"/>
    <mergeCell ref="T517:T518"/>
    <mergeCell ref="U517:U518"/>
    <mergeCell ref="V517:V518"/>
    <mergeCell ref="W517:W518"/>
    <mergeCell ref="W515:W516"/>
    <mergeCell ref="X515:X516"/>
    <mergeCell ref="Y515:Y516"/>
    <mergeCell ref="Z515:Z516"/>
    <mergeCell ref="A516:D516"/>
    <mergeCell ref="G516:I516"/>
    <mergeCell ref="A515:D515"/>
    <mergeCell ref="G515:I515"/>
    <mergeCell ref="T515:T516"/>
    <mergeCell ref="U515:U516"/>
    <mergeCell ref="V515:V516"/>
    <mergeCell ref="Y511:Y512"/>
    <mergeCell ref="A512:D512"/>
    <mergeCell ref="G512:I512"/>
    <mergeCell ref="A510:D511"/>
    <mergeCell ref="E510:E511"/>
    <mergeCell ref="F510:F511"/>
    <mergeCell ref="G510:I511"/>
    <mergeCell ref="T511:T512"/>
    <mergeCell ref="U511:U512"/>
    <mergeCell ref="J509:R511"/>
    <mergeCell ref="T509:T510"/>
    <mergeCell ref="U509:U510"/>
    <mergeCell ref="V509:V510"/>
    <mergeCell ref="W509:W510"/>
    <mergeCell ref="X509:X510"/>
    <mergeCell ref="Y509:Y510"/>
    <mergeCell ref="X517:X518"/>
    <mergeCell ref="Y517:Y518"/>
    <mergeCell ref="Z509:Z510"/>
    <mergeCell ref="S506:T506"/>
    <mergeCell ref="T507:T508"/>
    <mergeCell ref="U507:U508"/>
    <mergeCell ref="V507:V508"/>
    <mergeCell ref="W507:W508"/>
    <mergeCell ref="X507:X508"/>
    <mergeCell ref="U497:Z499"/>
    <mergeCell ref="J498:R500"/>
    <mergeCell ref="X513:X514"/>
    <mergeCell ref="Y513:Y514"/>
    <mergeCell ref="Z513:Z514"/>
    <mergeCell ref="Z511:Z512"/>
    <mergeCell ref="E499:F499"/>
    <mergeCell ref="T500:Z501"/>
    <mergeCell ref="E501:F501"/>
    <mergeCell ref="K501:Q507"/>
    <mergeCell ref="S502:T502"/>
    <mergeCell ref="U503:Z503"/>
    <mergeCell ref="U504:Z504"/>
    <mergeCell ref="A505:I508"/>
    <mergeCell ref="A514:D514"/>
    <mergeCell ref="G514:I514"/>
    <mergeCell ref="A513:D513"/>
    <mergeCell ref="G513:I513"/>
    <mergeCell ref="T513:T514"/>
    <mergeCell ref="U513:U514"/>
    <mergeCell ref="V513:V514"/>
    <mergeCell ref="W513:W514"/>
    <mergeCell ref="V511:V512"/>
    <mergeCell ref="W511:W512"/>
    <mergeCell ref="X511:X512"/>
    <mergeCell ref="A492:C492"/>
    <mergeCell ref="D492:I492"/>
    <mergeCell ref="J492:R493"/>
    <mergeCell ref="A493:C493"/>
    <mergeCell ref="D493:I493"/>
    <mergeCell ref="A494:C494"/>
    <mergeCell ref="D494:I494"/>
    <mergeCell ref="A489:C489"/>
    <mergeCell ref="D489:I489"/>
    <mergeCell ref="A490:C490"/>
    <mergeCell ref="D490:I490"/>
    <mergeCell ref="A491:C491"/>
    <mergeCell ref="D491:I491"/>
    <mergeCell ref="Y507:Y508"/>
    <mergeCell ref="Z507:Z508"/>
    <mergeCell ref="A486:C486"/>
    <mergeCell ref="D486:I486"/>
    <mergeCell ref="S486:T486"/>
    <mergeCell ref="A487:C487"/>
    <mergeCell ref="D487:I487"/>
    <mergeCell ref="A488:C488"/>
    <mergeCell ref="D488:I488"/>
    <mergeCell ref="S488:T488"/>
    <mergeCell ref="D483:I483"/>
    <mergeCell ref="X483:Y483"/>
    <mergeCell ref="A484:C484"/>
    <mergeCell ref="D484:I484"/>
    <mergeCell ref="X484:Y484"/>
    <mergeCell ref="A485:C485"/>
    <mergeCell ref="D485:I485"/>
    <mergeCell ref="X485:Y485"/>
    <mergeCell ref="A480:C480"/>
    <mergeCell ref="D480:I480"/>
    <mergeCell ref="A481:C481"/>
    <mergeCell ref="D481:I481"/>
    <mergeCell ref="X481:Y481"/>
    <mergeCell ref="A482:C482"/>
    <mergeCell ref="D482:I482"/>
    <mergeCell ref="X482:Y482"/>
    <mergeCell ref="T479:T480"/>
    <mergeCell ref="U479:U480"/>
    <mergeCell ref="V479:V480"/>
    <mergeCell ref="W479:W480"/>
    <mergeCell ref="X479:Y480"/>
    <mergeCell ref="Z479:Z480"/>
    <mergeCell ref="A476:D476"/>
    <mergeCell ref="G476:I476"/>
    <mergeCell ref="S476:T476"/>
    <mergeCell ref="A477:D477"/>
    <mergeCell ref="G477:I477"/>
    <mergeCell ref="K477:O478"/>
    <mergeCell ref="P477:R478"/>
    <mergeCell ref="S477:T477"/>
    <mergeCell ref="A478:D478"/>
    <mergeCell ref="G478:I478"/>
    <mergeCell ref="A474:D474"/>
    <mergeCell ref="G474:I474"/>
    <mergeCell ref="K474:O475"/>
    <mergeCell ref="P474:R475"/>
    <mergeCell ref="S474:T474"/>
    <mergeCell ref="A475:D475"/>
    <mergeCell ref="G475:I475"/>
    <mergeCell ref="Z471:Z472"/>
    <mergeCell ref="A472:D472"/>
    <mergeCell ref="G472:I472"/>
    <mergeCell ref="A473:D473"/>
    <mergeCell ref="G473:I473"/>
    <mergeCell ref="A471:D471"/>
    <mergeCell ref="G471:I471"/>
    <mergeCell ref="T471:T472"/>
    <mergeCell ref="U471:U472"/>
    <mergeCell ref="V471:V472"/>
    <mergeCell ref="W471:W472"/>
    <mergeCell ref="W469:W470"/>
    <mergeCell ref="X469:X470"/>
    <mergeCell ref="Y469:Y470"/>
    <mergeCell ref="Z469:Z470"/>
    <mergeCell ref="A470:D470"/>
    <mergeCell ref="G470:I470"/>
    <mergeCell ref="A469:D469"/>
    <mergeCell ref="G469:I469"/>
    <mergeCell ref="T469:T470"/>
    <mergeCell ref="U469:U470"/>
    <mergeCell ref="V469:V470"/>
    <mergeCell ref="Y465:Y466"/>
    <mergeCell ref="A466:D466"/>
    <mergeCell ref="G466:I466"/>
    <mergeCell ref="A464:D465"/>
    <mergeCell ref="E464:E465"/>
    <mergeCell ref="F464:F465"/>
    <mergeCell ref="G464:I465"/>
    <mergeCell ref="T465:T466"/>
    <mergeCell ref="U465:U466"/>
    <mergeCell ref="J463:R465"/>
    <mergeCell ref="T463:T464"/>
    <mergeCell ref="U463:U464"/>
    <mergeCell ref="V463:V464"/>
    <mergeCell ref="W463:W464"/>
    <mergeCell ref="X463:X464"/>
    <mergeCell ref="Y463:Y464"/>
    <mergeCell ref="X471:X472"/>
    <mergeCell ref="Y471:Y472"/>
    <mergeCell ref="Z463:Z464"/>
    <mergeCell ref="S460:T460"/>
    <mergeCell ref="T461:T462"/>
    <mergeCell ref="U461:U462"/>
    <mergeCell ref="V461:V462"/>
    <mergeCell ref="W461:W462"/>
    <mergeCell ref="X461:X462"/>
    <mergeCell ref="U451:Z453"/>
    <mergeCell ref="J452:R454"/>
    <mergeCell ref="X467:X468"/>
    <mergeCell ref="Y467:Y468"/>
    <mergeCell ref="Z467:Z468"/>
    <mergeCell ref="Z465:Z466"/>
    <mergeCell ref="E453:F453"/>
    <mergeCell ref="T454:Z455"/>
    <mergeCell ref="E455:F455"/>
    <mergeCell ref="K455:Q461"/>
    <mergeCell ref="S456:T456"/>
    <mergeCell ref="U457:Z457"/>
    <mergeCell ref="U458:Z458"/>
    <mergeCell ref="A459:I462"/>
    <mergeCell ref="A468:D468"/>
    <mergeCell ref="G468:I468"/>
    <mergeCell ref="A467:D467"/>
    <mergeCell ref="G467:I467"/>
    <mergeCell ref="T467:T468"/>
    <mergeCell ref="U467:U468"/>
    <mergeCell ref="V467:V468"/>
    <mergeCell ref="W467:W468"/>
    <mergeCell ref="V465:V466"/>
    <mergeCell ref="W465:W466"/>
    <mergeCell ref="X465:X466"/>
    <mergeCell ref="A448:C448"/>
    <mergeCell ref="D448:I448"/>
    <mergeCell ref="J448:R449"/>
    <mergeCell ref="A449:C449"/>
    <mergeCell ref="D449:I449"/>
    <mergeCell ref="A450:C450"/>
    <mergeCell ref="D450:I450"/>
    <mergeCell ref="A445:C445"/>
    <mergeCell ref="D445:I445"/>
    <mergeCell ref="A446:C446"/>
    <mergeCell ref="D446:I446"/>
    <mergeCell ref="A447:C447"/>
    <mergeCell ref="D447:I447"/>
    <mergeCell ref="Y461:Y462"/>
    <mergeCell ref="Z461:Z462"/>
    <mergeCell ref="A442:C442"/>
    <mergeCell ref="D442:I442"/>
    <mergeCell ref="A443:C443"/>
    <mergeCell ref="D443:I443"/>
    <mergeCell ref="S443:T443"/>
    <mergeCell ref="A444:C444"/>
    <mergeCell ref="D444:I444"/>
    <mergeCell ref="D439:I439"/>
    <mergeCell ref="X439:Y439"/>
    <mergeCell ref="A440:C440"/>
    <mergeCell ref="D440:I440"/>
    <mergeCell ref="X440:Y440"/>
    <mergeCell ref="A441:C441"/>
    <mergeCell ref="D441:I441"/>
    <mergeCell ref="S441:T441"/>
    <mergeCell ref="A437:C437"/>
    <mergeCell ref="D437:I437"/>
    <mergeCell ref="X437:Y437"/>
    <mergeCell ref="A438:C438"/>
    <mergeCell ref="D438:I438"/>
    <mergeCell ref="X438:Y438"/>
    <mergeCell ref="U434:U435"/>
    <mergeCell ref="V434:V435"/>
    <mergeCell ref="W434:W435"/>
    <mergeCell ref="X434:Y435"/>
    <mergeCell ref="Z434:Z435"/>
    <mergeCell ref="A436:C436"/>
    <mergeCell ref="D436:I436"/>
    <mergeCell ref="X436:Y436"/>
    <mergeCell ref="A432:D432"/>
    <mergeCell ref="G432:I432"/>
    <mergeCell ref="S432:T432"/>
    <mergeCell ref="A433:D433"/>
    <mergeCell ref="G433:I433"/>
    <mergeCell ref="K433:O434"/>
    <mergeCell ref="P433:R434"/>
    <mergeCell ref="A434:D434"/>
    <mergeCell ref="G434:I434"/>
    <mergeCell ref="T434:T435"/>
    <mergeCell ref="A429:D429"/>
    <mergeCell ref="G429:I429"/>
    <mergeCell ref="S429:T429"/>
    <mergeCell ref="A430:D430"/>
    <mergeCell ref="G430:I430"/>
    <mergeCell ref="K430:O431"/>
    <mergeCell ref="P430:R431"/>
    <mergeCell ref="A431:D431"/>
    <mergeCell ref="G431:I431"/>
    <mergeCell ref="S431:T431"/>
    <mergeCell ref="G420:I421"/>
    <mergeCell ref="T420:T421"/>
    <mergeCell ref="X426:X427"/>
    <mergeCell ref="Y426:Y427"/>
    <mergeCell ref="Z426:Z427"/>
    <mergeCell ref="A427:D427"/>
    <mergeCell ref="G427:I427"/>
    <mergeCell ref="A428:D428"/>
    <mergeCell ref="G428:I428"/>
    <mergeCell ref="A426:D426"/>
    <mergeCell ref="G426:I426"/>
    <mergeCell ref="T426:T427"/>
    <mergeCell ref="U426:U427"/>
    <mergeCell ref="V426:V427"/>
    <mergeCell ref="W426:W427"/>
    <mergeCell ref="W424:W425"/>
    <mergeCell ref="X424:X425"/>
    <mergeCell ref="Y424:Y425"/>
    <mergeCell ref="Z424:Z425"/>
    <mergeCell ref="A425:D425"/>
    <mergeCell ref="G425:I425"/>
    <mergeCell ref="U416:U417"/>
    <mergeCell ref="V416:V417"/>
    <mergeCell ref="W416:W417"/>
    <mergeCell ref="X416:X417"/>
    <mergeCell ref="U406:Z408"/>
    <mergeCell ref="J408:R410"/>
    <mergeCell ref="X422:X423"/>
    <mergeCell ref="Y422:Y423"/>
    <mergeCell ref="Z422:Z423"/>
    <mergeCell ref="A423:D423"/>
    <mergeCell ref="G423:I423"/>
    <mergeCell ref="A424:D424"/>
    <mergeCell ref="G424:I424"/>
    <mergeCell ref="T424:T425"/>
    <mergeCell ref="U424:U425"/>
    <mergeCell ref="V424:V425"/>
    <mergeCell ref="A422:D422"/>
    <mergeCell ref="G422:I422"/>
    <mergeCell ref="T422:T423"/>
    <mergeCell ref="U422:U423"/>
    <mergeCell ref="V422:V423"/>
    <mergeCell ref="W422:W423"/>
    <mergeCell ref="U420:U421"/>
    <mergeCell ref="V420:V421"/>
    <mergeCell ref="W420:W421"/>
    <mergeCell ref="X420:X421"/>
    <mergeCell ref="Y420:Y421"/>
    <mergeCell ref="Z420:Z421"/>
    <mergeCell ref="J419:R421"/>
    <mergeCell ref="A420:D421"/>
    <mergeCell ref="E420:E421"/>
    <mergeCell ref="F420:F421"/>
    <mergeCell ref="E409:F409"/>
    <mergeCell ref="T409:Z410"/>
    <mergeCell ref="E411:F411"/>
    <mergeCell ref="K411:Q417"/>
    <mergeCell ref="S411:T411"/>
    <mergeCell ref="U412:Z412"/>
    <mergeCell ref="U413:Z413"/>
    <mergeCell ref="A415:I418"/>
    <mergeCell ref="A403:C403"/>
    <mergeCell ref="D403:I403"/>
    <mergeCell ref="J403:R404"/>
    <mergeCell ref="A404:C404"/>
    <mergeCell ref="D404:I404"/>
    <mergeCell ref="A405:C405"/>
    <mergeCell ref="D405:I405"/>
    <mergeCell ref="A400:C400"/>
    <mergeCell ref="D400:I400"/>
    <mergeCell ref="A401:C401"/>
    <mergeCell ref="D401:I401"/>
    <mergeCell ref="A402:C402"/>
    <mergeCell ref="D402:I402"/>
    <mergeCell ref="Y416:Y417"/>
    <mergeCell ref="Z416:Z417"/>
    <mergeCell ref="T418:T419"/>
    <mergeCell ref="U418:U419"/>
    <mergeCell ref="V418:V419"/>
    <mergeCell ref="W418:W419"/>
    <mergeCell ref="X418:X419"/>
    <mergeCell ref="Y418:Y419"/>
    <mergeCell ref="Z418:Z419"/>
    <mergeCell ref="S415:T415"/>
    <mergeCell ref="T416:T417"/>
    <mergeCell ref="A397:C397"/>
    <mergeCell ref="D397:I397"/>
    <mergeCell ref="S397:T397"/>
    <mergeCell ref="A398:C398"/>
    <mergeCell ref="D398:I398"/>
    <mergeCell ref="A399:C399"/>
    <mergeCell ref="D399:I399"/>
    <mergeCell ref="S399:T399"/>
    <mergeCell ref="D394:I394"/>
    <mergeCell ref="X394:Y394"/>
    <mergeCell ref="A395:C395"/>
    <mergeCell ref="D395:I395"/>
    <mergeCell ref="X395:Y395"/>
    <mergeCell ref="A396:C396"/>
    <mergeCell ref="D396:I396"/>
    <mergeCell ref="X396:Y396"/>
    <mergeCell ref="A391:C391"/>
    <mergeCell ref="D391:I391"/>
    <mergeCell ref="A392:C392"/>
    <mergeCell ref="D392:I392"/>
    <mergeCell ref="X392:Y392"/>
    <mergeCell ref="A393:C393"/>
    <mergeCell ref="D393:I393"/>
    <mergeCell ref="X393:Y393"/>
    <mergeCell ref="T390:T391"/>
    <mergeCell ref="U390:U391"/>
    <mergeCell ref="V390:V391"/>
    <mergeCell ref="W390:W391"/>
    <mergeCell ref="X390:Y391"/>
    <mergeCell ref="Z390:Z391"/>
    <mergeCell ref="A387:D387"/>
    <mergeCell ref="G387:I387"/>
    <mergeCell ref="S387:T387"/>
    <mergeCell ref="A388:D388"/>
    <mergeCell ref="G388:I388"/>
    <mergeCell ref="K388:O389"/>
    <mergeCell ref="P388:R389"/>
    <mergeCell ref="S388:T388"/>
    <mergeCell ref="A389:D389"/>
    <mergeCell ref="G389:I389"/>
    <mergeCell ref="A385:D385"/>
    <mergeCell ref="G385:I385"/>
    <mergeCell ref="K385:O386"/>
    <mergeCell ref="P385:R386"/>
    <mergeCell ref="S385:T385"/>
    <mergeCell ref="A386:D386"/>
    <mergeCell ref="G386:I386"/>
    <mergeCell ref="Z382:Z383"/>
    <mergeCell ref="A383:D383"/>
    <mergeCell ref="G383:I383"/>
    <mergeCell ref="A384:D384"/>
    <mergeCell ref="G384:I384"/>
    <mergeCell ref="A382:D382"/>
    <mergeCell ref="G382:I382"/>
    <mergeCell ref="T382:T383"/>
    <mergeCell ref="U382:U383"/>
    <mergeCell ref="V382:V383"/>
    <mergeCell ref="W382:W383"/>
    <mergeCell ref="W380:W381"/>
    <mergeCell ref="X380:X381"/>
    <mergeCell ref="Y380:Y381"/>
    <mergeCell ref="Z380:Z381"/>
    <mergeCell ref="A381:D381"/>
    <mergeCell ref="G381:I381"/>
    <mergeCell ref="A380:D380"/>
    <mergeCell ref="G380:I380"/>
    <mergeCell ref="T380:T381"/>
    <mergeCell ref="U380:U381"/>
    <mergeCell ref="V380:V381"/>
    <mergeCell ref="Y376:Y377"/>
    <mergeCell ref="A377:D377"/>
    <mergeCell ref="G377:I377"/>
    <mergeCell ref="A375:D376"/>
    <mergeCell ref="E375:E376"/>
    <mergeCell ref="F375:F376"/>
    <mergeCell ref="G375:I376"/>
    <mergeCell ref="T376:T377"/>
    <mergeCell ref="U376:U377"/>
    <mergeCell ref="J374:R376"/>
    <mergeCell ref="T374:T375"/>
    <mergeCell ref="U374:U375"/>
    <mergeCell ref="V374:V375"/>
    <mergeCell ref="W374:W375"/>
    <mergeCell ref="X374:X375"/>
    <mergeCell ref="Y374:Y375"/>
    <mergeCell ref="X382:X383"/>
    <mergeCell ref="Y382:Y383"/>
    <mergeCell ref="Z374:Z375"/>
    <mergeCell ref="S371:T371"/>
    <mergeCell ref="T372:T373"/>
    <mergeCell ref="U372:U373"/>
    <mergeCell ref="V372:V373"/>
    <mergeCell ref="W372:W373"/>
    <mergeCell ref="X372:X373"/>
    <mergeCell ref="U362:Z364"/>
    <mergeCell ref="J363:R365"/>
    <mergeCell ref="X378:X379"/>
    <mergeCell ref="Y378:Y379"/>
    <mergeCell ref="Z378:Z379"/>
    <mergeCell ref="Z376:Z377"/>
    <mergeCell ref="E364:F364"/>
    <mergeCell ref="T365:Z366"/>
    <mergeCell ref="E366:F366"/>
    <mergeCell ref="K366:Q372"/>
    <mergeCell ref="S367:T367"/>
    <mergeCell ref="U368:Z368"/>
    <mergeCell ref="U369:Z369"/>
    <mergeCell ref="A370:I373"/>
    <mergeCell ref="A379:D379"/>
    <mergeCell ref="G379:I379"/>
    <mergeCell ref="A378:D378"/>
    <mergeCell ref="G378:I378"/>
    <mergeCell ref="T378:T379"/>
    <mergeCell ref="U378:U379"/>
    <mergeCell ref="V378:V379"/>
    <mergeCell ref="W378:W379"/>
    <mergeCell ref="V376:V377"/>
    <mergeCell ref="W376:W377"/>
    <mergeCell ref="X376:X377"/>
    <mergeCell ref="J357:R359"/>
    <mergeCell ref="A358:C358"/>
    <mergeCell ref="D358:I358"/>
    <mergeCell ref="A359:C359"/>
    <mergeCell ref="D359:I359"/>
    <mergeCell ref="A360:C360"/>
    <mergeCell ref="D360:I360"/>
    <mergeCell ref="A355:C355"/>
    <mergeCell ref="D355:I355"/>
    <mergeCell ref="A356:C356"/>
    <mergeCell ref="D356:I356"/>
    <mergeCell ref="A357:C357"/>
    <mergeCell ref="D357:I357"/>
    <mergeCell ref="Y372:Y373"/>
    <mergeCell ref="Z372:Z373"/>
    <mergeCell ref="A352:C352"/>
    <mergeCell ref="D352:I352"/>
    <mergeCell ref="S352:T352"/>
    <mergeCell ref="A353:C353"/>
    <mergeCell ref="D353:I353"/>
    <mergeCell ref="A354:C354"/>
    <mergeCell ref="D354:I354"/>
    <mergeCell ref="S354:T354"/>
    <mergeCell ref="D349:I349"/>
    <mergeCell ref="X349:Y349"/>
    <mergeCell ref="A350:C350"/>
    <mergeCell ref="D350:I350"/>
    <mergeCell ref="X350:Y350"/>
    <mergeCell ref="A351:C351"/>
    <mergeCell ref="D351:I351"/>
    <mergeCell ref="X351:Y351"/>
    <mergeCell ref="A346:C346"/>
    <mergeCell ref="D346:I346"/>
    <mergeCell ref="A347:C347"/>
    <mergeCell ref="D347:I347"/>
    <mergeCell ref="X347:Y347"/>
    <mergeCell ref="A348:C348"/>
    <mergeCell ref="D348:I348"/>
    <mergeCell ref="X348:Y348"/>
    <mergeCell ref="T345:T346"/>
    <mergeCell ref="U345:U346"/>
    <mergeCell ref="V345:V346"/>
    <mergeCell ref="W345:W346"/>
    <mergeCell ref="X345:Y346"/>
    <mergeCell ref="Z345:Z346"/>
    <mergeCell ref="A342:D342"/>
    <mergeCell ref="G342:I342"/>
    <mergeCell ref="S342:T342"/>
    <mergeCell ref="A343:D343"/>
    <mergeCell ref="G343:I343"/>
    <mergeCell ref="K343:O344"/>
    <mergeCell ref="P343:R344"/>
    <mergeCell ref="S343:T343"/>
    <mergeCell ref="A344:D344"/>
    <mergeCell ref="G344:I344"/>
    <mergeCell ref="A340:D340"/>
    <mergeCell ref="G340:I340"/>
    <mergeCell ref="K340:O341"/>
    <mergeCell ref="P340:R341"/>
    <mergeCell ref="S340:T340"/>
    <mergeCell ref="A341:D341"/>
    <mergeCell ref="G341:I341"/>
    <mergeCell ref="Z337:Z338"/>
    <mergeCell ref="A338:D338"/>
    <mergeCell ref="G338:I338"/>
    <mergeCell ref="A339:D339"/>
    <mergeCell ref="G339:I339"/>
    <mergeCell ref="A337:D337"/>
    <mergeCell ref="G337:I337"/>
    <mergeCell ref="T337:T338"/>
    <mergeCell ref="U337:U338"/>
    <mergeCell ref="V337:V338"/>
    <mergeCell ref="W337:W338"/>
    <mergeCell ref="W335:W336"/>
    <mergeCell ref="X335:X336"/>
    <mergeCell ref="Y335:Y336"/>
    <mergeCell ref="Z335:Z336"/>
    <mergeCell ref="A336:D336"/>
    <mergeCell ref="G336:I336"/>
    <mergeCell ref="A335:D335"/>
    <mergeCell ref="G335:I335"/>
    <mergeCell ref="T335:T336"/>
    <mergeCell ref="U335:U336"/>
    <mergeCell ref="V335:V336"/>
    <mergeCell ref="Y331:Y332"/>
    <mergeCell ref="A332:D332"/>
    <mergeCell ref="G332:I332"/>
    <mergeCell ref="A330:D331"/>
    <mergeCell ref="E330:E331"/>
    <mergeCell ref="F330:F331"/>
    <mergeCell ref="G330:I331"/>
    <mergeCell ref="T331:T332"/>
    <mergeCell ref="U331:U332"/>
    <mergeCell ref="J329:R331"/>
    <mergeCell ref="T329:T330"/>
    <mergeCell ref="U329:U330"/>
    <mergeCell ref="V329:V330"/>
    <mergeCell ref="W329:W330"/>
    <mergeCell ref="X329:X330"/>
    <mergeCell ref="Y329:Y330"/>
    <mergeCell ref="X337:X338"/>
    <mergeCell ref="Y337:Y338"/>
    <mergeCell ref="Z329:Z330"/>
    <mergeCell ref="S326:T326"/>
    <mergeCell ref="T327:T328"/>
    <mergeCell ref="U327:U328"/>
    <mergeCell ref="V327:V328"/>
    <mergeCell ref="W327:W328"/>
    <mergeCell ref="X327:X328"/>
    <mergeCell ref="U317:Z319"/>
    <mergeCell ref="J318:R320"/>
    <mergeCell ref="X333:X334"/>
    <mergeCell ref="Y333:Y334"/>
    <mergeCell ref="Z333:Z334"/>
    <mergeCell ref="Z331:Z332"/>
    <mergeCell ref="E319:F319"/>
    <mergeCell ref="T320:Z321"/>
    <mergeCell ref="E321:F321"/>
    <mergeCell ref="K321:Q327"/>
    <mergeCell ref="S322:T322"/>
    <mergeCell ref="U323:Z323"/>
    <mergeCell ref="U324:Z324"/>
    <mergeCell ref="A325:I328"/>
    <mergeCell ref="A334:D334"/>
    <mergeCell ref="G334:I334"/>
    <mergeCell ref="A333:D333"/>
    <mergeCell ref="G333:I333"/>
    <mergeCell ref="T333:T334"/>
    <mergeCell ref="U333:U334"/>
    <mergeCell ref="V333:V334"/>
    <mergeCell ref="W333:W334"/>
    <mergeCell ref="V331:V332"/>
    <mergeCell ref="W331:W332"/>
    <mergeCell ref="X331:X332"/>
    <mergeCell ref="A313:C313"/>
    <mergeCell ref="D313:I313"/>
    <mergeCell ref="A314:C314"/>
    <mergeCell ref="D314:I314"/>
    <mergeCell ref="J314:R315"/>
    <mergeCell ref="A315:C315"/>
    <mergeCell ref="D315:I315"/>
    <mergeCell ref="A310:C310"/>
    <mergeCell ref="D310:I310"/>
    <mergeCell ref="A311:C311"/>
    <mergeCell ref="D311:I311"/>
    <mergeCell ref="A312:C312"/>
    <mergeCell ref="D312:I312"/>
    <mergeCell ref="Y327:Y328"/>
    <mergeCell ref="Z327:Z328"/>
    <mergeCell ref="A307:C307"/>
    <mergeCell ref="D307:I307"/>
    <mergeCell ref="S307:T307"/>
    <mergeCell ref="A308:C308"/>
    <mergeCell ref="D308:I308"/>
    <mergeCell ref="A309:C309"/>
    <mergeCell ref="D309:I309"/>
    <mergeCell ref="S309:T309"/>
    <mergeCell ref="D304:I304"/>
    <mergeCell ref="X304:Y304"/>
    <mergeCell ref="A305:C305"/>
    <mergeCell ref="D305:I305"/>
    <mergeCell ref="X305:Y305"/>
    <mergeCell ref="A306:C306"/>
    <mergeCell ref="D306:I306"/>
    <mergeCell ref="X306:Y306"/>
    <mergeCell ref="A301:C301"/>
    <mergeCell ref="D301:I301"/>
    <mergeCell ref="A302:C302"/>
    <mergeCell ref="D302:I302"/>
    <mergeCell ref="X302:Y302"/>
    <mergeCell ref="A303:C303"/>
    <mergeCell ref="D303:I303"/>
    <mergeCell ref="X303:Y303"/>
    <mergeCell ref="T300:T301"/>
    <mergeCell ref="U300:U301"/>
    <mergeCell ref="V300:V301"/>
    <mergeCell ref="W300:W301"/>
    <mergeCell ref="X300:Y301"/>
    <mergeCell ref="Z300:Z301"/>
    <mergeCell ref="A297:D297"/>
    <mergeCell ref="G297:I297"/>
    <mergeCell ref="S297:T297"/>
    <mergeCell ref="A298:D298"/>
    <mergeCell ref="G298:I298"/>
    <mergeCell ref="K298:O299"/>
    <mergeCell ref="P298:R299"/>
    <mergeCell ref="S298:T298"/>
    <mergeCell ref="A299:D299"/>
    <mergeCell ref="G299:I299"/>
    <mergeCell ref="A295:D295"/>
    <mergeCell ref="G295:I295"/>
    <mergeCell ref="K295:O296"/>
    <mergeCell ref="P295:R296"/>
    <mergeCell ref="S295:T295"/>
    <mergeCell ref="A296:D296"/>
    <mergeCell ref="G296:I296"/>
    <mergeCell ref="Z292:Z293"/>
    <mergeCell ref="A293:D293"/>
    <mergeCell ref="G293:I293"/>
    <mergeCell ref="A294:D294"/>
    <mergeCell ref="G294:I294"/>
    <mergeCell ref="A292:D292"/>
    <mergeCell ref="G292:I292"/>
    <mergeCell ref="T292:T293"/>
    <mergeCell ref="U292:U293"/>
    <mergeCell ref="V292:V293"/>
    <mergeCell ref="W292:W293"/>
    <mergeCell ref="W290:W291"/>
    <mergeCell ref="X290:X291"/>
    <mergeCell ref="Y290:Y291"/>
    <mergeCell ref="Z290:Z291"/>
    <mergeCell ref="A291:D291"/>
    <mergeCell ref="G291:I291"/>
    <mergeCell ref="A290:D290"/>
    <mergeCell ref="G290:I290"/>
    <mergeCell ref="T290:T291"/>
    <mergeCell ref="U290:U291"/>
    <mergeCell ref="V290:V291"/>
    <mergeCell ref="Y286:Y287"/>
    <mergeCell ref="A287:D287"/>
    <mergeCell ref="G287:I287"/>
    <mergeCell ref="A285:D286"/>
    <mergeCell ref="E285:E286"/>
    <mergeCell ref="F285:F286"/>
    <mergeCell ref="G285:I286"/>
    <mergeCell ref="T286:T287"/>
    <mergeCell ref="U286:U287"/>
    <mergeCell ref="J284:R286"/>
    <mergeCell ref="T284:T285"/>
    <mergeCell ref="U284:U285"/>
    <mergeCell ref="V284:V285"/>
    <mergeCell ref="W284:W285"/>
    <mergeCell ref="X284:X285"/>
    <mergeCell ref="Y284:Y285"/>
    <mergeCell ref="X292:X293"/>
    <mergeCell ref="Y292:Y293"/>
    <mergeCell ref="Z284:Z285"/>
    <mergeCell ref="S281:T281"/>
    <mergeCell ref="T282:T283"/>
    <mergeCell ref="U282:U283"/>
    <mergeCell ref="V282:V283"/>
    <mergeCell ref="W282:W283"/>
    <mergeCell ref="X282:X283"/>
    <mergeCell ref="U272:Z274"/>
    <mergeCell ref="J273:R275"/>
    <mergeCell ref="X288:X289"/>
    <mergeCell ref="Y288:Y289"/>
    <mergeCell ref="Z288:Z289"/>
    <mergeCell ref="Z286:Z287"/>
    <mergeCell ref="E274:F274"/>
    <mergeCell ref="T275:Z276"/>
    <mergeCell ref="E276:F276"/>
    <mergeCell ref="K276:Q282"/>
    <mergeCell ref="S277:T277"/>
    <mergeCell ref="U278:Z278"/>
    <mergeCell ref="U279:Z279"/>
    <mergeCell ref="A280:I283"/>
    <mergeCell ref="A289:D289"/>
    <mergeCell ref="G289:I289"/>
    <mergeCell ref="A288:D288"/>
    <mergeCell ref="G288:I288"/>
    <mergeCell ref="T288:T289"/>
    <mergeCell ref="U288:U289"/>
    <mergeCell ref="V288:V289"/>
    <mergeCell ref="W288:W289"/>
    <mergeCell ref="V286:V287"/>
    <mergeCell ref="W286:W287"/>
    <mergeCell ref="X286:X287"/>
    <mergeCell ref="A268:C268"/>
    <mergeCell ref="D268:I268"/>
    <mergeCell ref="A269:C269"/>
    <mergeCell ref="D269:I269"/>
    <mergeCell ref="J269:R270"/>
    <mergeCell ref="A270:C270"/>
    <mergeCell ref="D270:I270"/>
    <mergeCell ref="A265:C265"/>
    <mergeCell ref="D265:I265"/>
    <mergeCell ref="A266:C266"/>
    <mergeCell ref="D266:I266"/>
    <mergeCell ref="A267:C267"/>
    <mergeCell ref="D267:I267"/>
    <mergeCell ref="Y282:Y283"/>
    <mergeCell ref="Z282:Z283"/>
    <mergeCell ref="A262:C262"/>
    <mergeCell ref="D262:I262"/>
    <mergeCell ref="S262:T262"/>
    <mergeCell ref="A263:C263"/>
    <mergeCell ref="D263:I263"/>
    <mergeCell ref="A264:C264"/>
    <mergeCell ref="D264:I264"/>
    <mergeCell ref="S264:T264"/>
    <mergeCell ref="A260:C260"/>
    <mergeCell ref="D260:I260"/>
    <mergeCell ref="X260:Y260"/>
    <mergeCell ref="A261:C261"/>
    <mergeCell ref="D261:I261"/>
    <mergeCell ref="X261:Y261"/>
    <mergeCell ref="X257:Y257"/>
    <mergeCell ref="A258:C258"/>
    <mergeCell ref="D258:I258"/>
    <mergeCell ref="X258:Y258"/>
    <mergeCell ref="D259:I259"/>
    <mergeCell ref="X259:Y259"/>
    <mergeCell ref="A256:C256"/>
    <mergeCell ref="D256:I256"/>
    <mergeCell ref="K256:O257"/>
    <mergeCell ref="P256:R257"/>
    <mergeCell ref="A257:C257"/>
    <mergeCell ref="D257:I257"/>
    <mergeCell ref="T255:T256"/>
    <mergeCell ref="U255:U256"/>
    <mergeCell ref="V255:V256"/>
    <mergeCell ref="W255:W256"/>
    <mergeCell ref="X255:Y256"/>
    <mergeCell ref="Z255:Z256"/>
    <mergeCell ref="A253:D253"/>
    <mergeCell ref="G253:I253"/>
    <mergeCell ref="K253:O254"/>
    <mergeCell ref="P253:R254"/>
    <mergeCell ref="S253:T253"/>
    <mergeCell ref="A254:D254"/>
    <mergeCell ref="G254:I254"/>
    <mergeCell ref="A250:D250"/>
    <mergeCell ref="G250:I250"/>
    <mergeCell ref="S250:T250"/>
    <mergeCell ref="A251:D251"/>
    <mergeCell ref="G251:I251"/>
    <mergeCell ref="A252:D252"/>
    <mergeCell ref="G252:I252"/>
    <mergeCell ref="S252:T252"/>
    <mergeCell ref="X247:X248"/>
    <mergeCell ref="Y247:Y248"/>
    <mergeCell ref="Z247:Z248"/>
    <mergeCell ref="A248:D248"/>
    <mergeCell ref="G248:I248"/>
    <mergeCell ref="A249:D249"/>
    <mergeCell ref="G249:I249"/>
    <mergeCell ref="Y245:Y246"/>
    <mergeCell ref="Z245:Z246"/>
    <mergeCell ref="A246:D246"/>
    <mergeCell ref="G246:I246"/>
    <mergeCell ref="A247:D247"/>
    <mergeCell ref="G247:I247"/>
    <mergeCell ref="T247:T248"/>
    <mergeCell ref="U247:U248"/>
    <mergeCell ref="V247:V248"/>
    <mergeCell ref="W247:W248"/>
    <mergeCell ref="Z243:Z244"/>
    <mergeCell ref="A244:D244"/>
    <mergeCell ref="G244:I244"/>
    <mergeCell ref="A245:D245"/>
    <mergeCell ref="G245:I245"/>
    <mergeCell ref="T245:T246"/>
    <mergeCell ref="U245:U246"/>
    <mergeCell ref="V245:V246"/>
    <mergeCell ref="W245:W246"/>
    <mergeCell ref="X245:X246"/>
    <mergeCell ref="T243:T244"/>
    <mergeCell ref="U243:U244"/>
    <mergeCell ref="V243:V244"/>
    <mergeCell ref="W243:W244"/>
    <mergeCell ref="X243:X244"/>
    <mergeCell ref="Y243:Y244"/>
    <mergeCell ref="V241:V242"/>
    <mergeCell ref="W241:W242"/>
    <mergeCell ref="X241:X242"/>
    <mergeCell ref="Y241:Y242"/>
    <mergeCell ref="Z241:Z242"/>
    <mergeCell ref="A242:D242"/>
    <mergeCell ref="G242:I242"/>
    <mergeCell ref="J242:R244"/>
    <mergeCell ref="A243:D243"/>
    <mergeCell ref="G243:I243"/>
    <mergeCell ref="A240:D241"/>
    <mergeCell ref="E240:E241"/>
    <mergeCell ref="F240:F241"/>
    <mergeCell ref="G240:I241"/>
    <mergeCell ref="T241:T242"/>
    <mergeCell ref="U241:U242"/>
    <mergeCell ref="Z237:Z238"/>
    <mergeCell ref="T239:T240"/>
    <mergeCell ref="U239:U240"/>
    <mergeCell ref="V239:V240"/>
    <mergeCell ref="W239:W240"/>
    <mergeCell ref="X239:X240"/>
    <mergeCell ref="Y239:Y240"/>
    <mergeCell ref="Z239:Z240"/>
    <mergeCell ref="K234:Q240"/>
    <mergeCell ref="U234:Z234"/>
    <mergeCell ref="A235:I238"/>
    <mergeCell ref="S236:T236"/>
    <mergeCell ref="T237:T238"/>
    <mergeCell ref="U237:U238"/>
    <mergeCell ref="V237:V238"/>
    <mergeCell ref="W237:W238"/>
    <mergeCell ref="X237:X238"/>
    <mergeCell ref="Y237:Y238"/>
    <mergeCell ref="J225:R226"/>
    <mergeCell ref="U227:Z229"/>
    <mergeCell ref="E229:F229"/>
    <mergeCell ref="T230:Z231"/>
    <mergeCell ref="E231:F231"/>
    <mergeCell ref="J231:R233"/>
    <mergeCell ref="S232:T232"/>
    <mergeCell ref="U233:Z233"/>
    <mergeCell ref="A223:C223"/>
    <mergeCell ref="D223:I223"/>
    <mergeCell ref="A224:C224"/>
    <mergeCell ref="D224:I224"/>
    <mergeCell ref="A225:C225"/>
    <mergeCell ref="D225:I225"/>
    <mergeCell ref="A220:C220"/>
    <mergeCell ref="D220:I220"/>
    <mergeCell ref="A221:C221"/>
    <mergeCell ref="D221:I221"/>
    <mergeCell ref="A222:C222"/>
    <mergeCell ref="D222:I222"/>
    <mergeCell ref="A217:C217"/>
    <mergeCell ref="D217:I217"/>
    <mergeCell ref="S217:T217"/>
    <mergeCell ref="A218:C218"/>
    <mergeCell ref="D218:I218"/>
    <mergeCell ref="A219:C219"/>
    <mergeCell ref="D219:I219"/>
    <mergeCell ref="S219:T219"/>
    <mergeCell ref="D214:I214"/>
    <mergeCell ref="X214:Y214"/>
    <mergeCell ref="A215:C215"/>
    <mergeCell ref="D215:I215"/>
    <mergeCell ref="X215:Y215"/>
    <mergeCell ref="A216:C216"/>
    <mergeCell ref="D216:I216"/>
    <mergeCell ref="X216:Y216"/>
    <mergeCell ref="A211:C211"/>
    <mergeCell ref="D211:I211"/>
    <mergeCell ref="A212:C212"/>
    <mergeCell ref="D212:I212"/>
    <mergeCell ref="X212:Y212"/>
    <mergeCell ref="A213:C213"/>
    <mergeCell ref="D213:I213"/>
    <mergeCell ref="X213:Y213"/>
    <mergeCell ref="T210:T211"/>
    <mergeCell ref="U210:U211"/>
    <mergeCell ref="V210:V211"/>
    <mergeCell ref="W210:W211"/>
    <mergeCell ref="X210:Y211"/>
    <mergeCell ref="Z210:Z211"/>
    <mergeCell ref="A207:D207"/>
    <mergeCell ref="G207:I207"/>
    <mergeCell ref="S207:T207"/>
    <mergeCell ref="A208:D208"/>
    <mergeCell ref="G208:I208"/>
    <mergeCell ref="K208:O209"/>
    <mergeCell ref="P208:R209"/>
    <mergeCell ref="S208:T208"/>
    <mergeCell ref="A209:D209"/>
    <mergeCell ref="G209:I209"/>
    <mergeCell ref="A205:D205"/>
    <mergeCell ref="G205:I205"/>
    <mergeCell ref="K205:O206"/>
    <mergeCell ref="P205:R206"/>
    <mergeCell ref="S205:T205"/>
    <mergeCell ref="A206:D206"/>
    <mergeCell ref="G206:I206"/>
    <mergeCell ref="Z202:Z203"/>
    <mergeCell ref="A203:D203"/>
    <mergeCell ref="G203:I203"/>
    <mergeCell ref="A204:D204"/>
    <mergeCell ref="G204:I204"/>
    <mergeCell ref="A202:D202"/>
    <mergeCell ref="G202:I202"/>
    <mergeCell ref="T202:T203"/>
    <mergeCell ref="U202:U203"/>
    <mergeCell ref="V202:V203"/>
    <mergeCell ref="W202:W203"/>
    <mergeCell ref="W200:W201"/>
    <mergeCell ref="X200:X201"/>
    <mergeCell ref="Y200:Y201"/>
    <mergeCell ref="Z200:Z201"/>
    <mergeCell ref="A201:D201"/>
    <mergeCell ref="G201:I201"/>
    <mergeCell ref="A200:D200"/>
    <mergeCell ref="G200:I200"/>
    <mergeCell ref="T200:T201"/>
    <mergeCell ref="U200:U201"/>
    <mergeCell ref="V200:V201"/>
    <mergeCell ref="Y196:Y197"/>
    <mergeCell ref="A197:D197"/>
    <mergeCell ref="G197:I197"/>
    <mergeCell ref="A195:D196"/>
    <mergeCell ref="E195:E196"/>
    <mergeCell ref="F195:F196"/>
    <mergeCell ref="G195:I196"/>
    <mergeCell ref="T196:T197"/>
    <mergeCell ref="U196:U197"/>
    <mergeCell ref="J194:R196"/>
    <mergeCell ref="T194:T195"/>
    <mergeCell ref="U194:U195"/>
    <mergeCell ref="V194:V195"/>
    <mergeCell ref="W194:W195"/>
    <mergeCell ref="X194:X195"/>
    <mergeCell ref="Y194:Y195"/>
    <mergeCell ref="X202:X203"/>
    <mergeCell ref="Y202:Y203"/>
    <mergeCell ref="Z194:Z195"/>
    <mergeCell ref="S191:T191"/>
    <mergeCell ref="T192:T193"/>
    <mergeCell ref="U192:U193"/>
    <mergeCell ref="V192:V193"/>
    <mergeCell ref="W192:W193"/>
    <mergeCell ref="X192:X193"/>
    <mergeCell ref="U182:Z184"/>
    <mergeCell ref="J183:R185"/>
    <mergeCell ref="X198:X199"/>
    <mergeCell ref="Y198:Y199"/>
    <mergeCell ref="Z198:Z199"/>
    <mergeCell ref="Z196:Z197"/>
    <mergeCell ref="E184:F184"/>
    <mergeCell ref="T185:Z186"/>
    <mergeCell ref="E186:F186"/>
    <mergeCell ref="K186:Q192"/>
    <mergeCell ref="S187:T187"/>
    <mergeCell ref="U188:Z188"/>
    <mergeCell ref="U189:Z189"/>
    <mergeCell ref="A190:I193"/>
    <mergeCell ref="A199:D199"/>
    <mergeCell ref="G199:I199"/>
    <mergeCell ref="A198:D198"/>
    <mergeCell ref="G198:I198"/>
    <mergeCell ref="T198:T199"/>
    <mergeCell ref="U198:U199"/>
    <mergeCell ref="V198:V199"/>
    <mergeCell ref="W198:W199"/>
    <mergeCell ref="V196:V197"/>
    <mergeCell ref="W196:W197"/>
    <mergeCell ref="X196:X197"/>
    <mergeCell ref="J177:R179"/>
    <mergeCell ref="A178:C178"/>
    <mergeCell ref="D178:I178"/>
    <mergeCell ref="A179:C179"/>
    <mergeCell ref="D179:I179"/>
    <mergeCell ref="A180:C180"/>
    <mergeCell ref="D180:I180"/>
    <mergeCell ref="A175:C175"/>
    <mergeCell ref="D175:I175"/>
    <mergeCell ref="A176:C176"/>
    <mergeCell ref="D176:I176"/>
    <mergeCell ref="A177:C177"/>
    <mergeCell ref="D177:I177"/>
    <mergeCell ref="Y192:Y193"/>
    <mergeCell ref="Z192:Z193"/>
    <mergeCell ref="A172:C172"/>
    <mergeCell ref="D172:I172"/>
    <mergeCell ref="S172:T172"/>
    <mergeCell ref="A173:C173"/>
    <mergeCell ref="D173:I173"/>
    <mergeCell ref="A174:C174"/>
    <mergeCell ref="D174:I174"/>
    <mergeCell ref="S174:T174"/>
    <mergeCell ref="D169:I169"/>
    <mergeCell ref="X169:Y169"/>
    <mergeCell ref="A170:C170"/>
    <mergeCell ref="D170:I170"/>
    <mergeCell ref="X170:Y170"/>
    <mergeCell ref="A171:C171"/>
    <mergeCell ref="D171:I171"/>
    <mergeCell ref="X171:Y171"/>
    <mergeCell ref="A166:C166"/>
    <mergeCell ref="D166:I166"/>
    <mergeCell ref="A167:C167"/>
    <mergeCell ref="D167:I167"/>
    <mergeCell ref="X167:Y167"/>
    <mergeCell ref="A168:C168"/>
    <mergeCell ref="D168:I168"/>
    <mergeCell ref="X168:Y168"/>
    <mergeCell ref="T165:T166"/>
    <mergeCell ref="U165:U166"/>
    <mergeCell ref="V165:V166"/>
    <mergeCell ref="W165:W166"/>
    <mergeCell ref="X165:Y166"/>
    <mergeCell ref="Z165:Z166"/>
    <mergeCell ref="A162:D162"/>
    <mergeCell ref="G162:I162"/>
    <mergeCell ref="S162:T162"/>
    <mergeCell ref="A163:D163"/>
    <mergeCell ref="G163:I163"/>
    <mergeCell ref="K163:O164"/>
    <mergeCell ref="P163:R164"/>
    <mergeCell ref="S163:T163"/>
    <mergeCell ref="A164:D164"/>
    <mergeCell ref="G164:I164"/>
    <mergeCell ref="A160:D160"/>
    <mergeCell ref="G160:I160"/>
    <mergeCell ref="K160:O161"/>
    <mergeCell ref="P160:R161"/>
    <mergeCell ref="S160:T160"/>
    <mergeCell ref="A161:D161"/>
    <mergeCell ref="G161:I161"/>
    <mergeCell ref="Z157:Z158"/>
    <mergeCell ref="A158:D158"/>
    <mergeCell ref="G158:I158"/>
    <mergeCell ref="A159:D159"/>
    <mergeCell ref="G159:I159"/>
    <mergeCell ref="A157:D157"/>
    <mergeCell ref="G157:I157"/>
    <mergeCell ref="T157:T158"/>
    <mergeCell ref="U157:U158"/>
    <mergeCell ref="V157:V158"/>
    <mergeCell ref="W157:W158"/>
    <mergeCell ref="W155:W156"/>
    <mergeCell ref="X155:X156"/>
    <mergeCell ref="Y155:Y156"/>
    <mergeCell ref="Z155:Z156"/>
    <mergeCell ref="A156:D156"/>
    <mergeCell ref="G156:I156"/>
    <mergeCell ref="A155:D155"/>
    <mergeCell ref="G155:I155"/>
    <mergeCell ref="T155:T156"/>
    <mergeCell ref="U155:U156"/>
    <mergeCell ref="V155:V156"/>
    <mergeCell ref="Y151:Y152"/>
    <mergeCell ref="A152:D152"/>
    <mergeCell ref="G152:I152"/>
    <mergeCell ref="A150:D151"/>
    <mergeCell ref="E150:E151"/>
    <mergeCell ref="F150:F151"/>
    <mergeCell ref="G150:I151"/>
    <mergeCell ref="T151:T152"/>
    <mergeCell ref="U151:U152"/>
    <mergeCell ref="J149:R151"/>
    <mergeCell ref="T149:T150"/>
    <mergeCell ref="U149:U150"/>
    <mergeCell ref="V149:V150"/>
    <mergeCell ref="W149:W150"/>
    <mergeCell ref="X149:X150"/>
    <mergeCell ref="Y149:Y150"/>
    <mergeCell ref="X157:X158"/>
    <mergeCell ref="Y157:Y158"/>
    <mergeCell ref="Z149:Z150"/>
    <mergeCell ref="S146:T146"/>
    <mergeCell ref="T147:T148"/>
    <mergeCell ref="U147:U148"/>
    <mergeCell ref="V147:V148"/>
    <mergeCell ref="W147:W148"/>
    <mergeCell ref="X147:X148"/>
    <mergeCell ref="U137:Z139"/>
    <mergeCell ref="J138:R140"/>
    <mergeCell ref="X153:X154"/>
    <mergeCell ref="Y153:Y154"/>
    <mergeCell ref="Z153:Z154"/>
    <mergeCell ref="Z151:Z152"/>
    <mergeCell ref="E139:F139"/>
    <mergeCell ref="T140:Z141"/>
    <mergeCell ref="E141:F141"/>
    <mergeCell ref="K141:Q147"/>
    <mergeCell ref="S142:T142"/>
    <mergeCell ref="U143:Z143"/>
    <mergeCell ref="U144:Z144"/>
    <mergeCell ref="A145:I148"/>
    <mergeCell ref="A154:D154"/>
    <mergeCell ref="G154:I154"/>
    <mergeCell ref="A153:D153"/>
    <mergeCell ref="G153:I153"/>
    <mergeCell ref="T153:T154"/>
    <mergeCell ref="U153:U154"/>
    <mergeCell ref="V153:V154"/>
    <mergeCell ref="W153:W154"/>
    <mergeCell ref="V151:V152"/>
    <mergeCell ref="W151:W152"/>
    <mergeCell ref="X151:X152"/>
    <mergeCell ref="A133:C133"/>
    <mergeCell ref="D133:I133"/>
    <mergeCell ref="A134:C134"/>
    <mergeCell ref="D134:I134"/>
    <mergeCell ref="J134:R135"/>
    <mergeCell ref="A135:C135"/>
    <mergeCell ref="D135:I135"/>
    <mergeCell ref="A130:C130"/>
    <mergeCell ref="D130:I130"/>
    <mergeCell ref="A131:C131"/>
    <mergeCell ref="D131:I131"/>
    <mergeCell ref="A132:C132"/>
    <mergeCell ref="D132:I132"/>
    <mergeCell ref="Y147:Y148"/>
    <mergeCell ref="Z147:Z148"/>
    <mergeCell ref="A127:C127"/>
    <mergeCell ref="D127:I127"/>
    <mergeCell ref="S127:T127"/>
    <mergeCell ref="A128:C128"/>
    <mergeCell ref="D128:I128"/>
    <mergeCell ref="A129:C129"/>
    <mergeCell ref="D129:I129"/>
    <mergeCell ref="S129:T129"/>
    <mergeCell ref="D124:I124"/>
    <mergeCell ref="X124:Y124"/>
    <mergeCell ref="A125:C125"/>
    <mergeCell ref="D125:I125"/>
    <mergeCell ref="X125:Y125"/>
    <mergeCell ref="A126:C126"/>
    <mergeCell ref="D126:I126"/>
    <mergeCell ref="X126:Y126"/>
    <mergeCell ref="A121:C121"/>
    <mergeCell ref="D121:I121"/>
    <mergeCell ref="A122:C122"/>
    <mergeCell ref="D122:I122"/>
    <mergeCell ref="X122:Y122"/>
    <mergeCell ref="A123:C123"/>
    <mergeCell ref="D123:I123"/>
    <mergeCell ref="X123:Y123"/>
    <mergeCell ref="T120:T121"/>
    <mergeCell ref="U120:U121"/>
    <mergeCell ref="V120:V121"/>
    <mergeCell ref="W120:W121"/>
    <mergeCell ref="X120:Y121"/>
    <mergeCell ref="Z120:Z121"/>
    <mergeCell ref="A117:D117"/>
    <mergeCell ref="G117:I117"/>
    <mergeCell ref="S117:T117"/>
    <mergeCell ref="A118:D118"/>
    <mergeCell ref="G118:I118"/>
    <mergeCell ref="K118:O119"/>
    <mergeCell ref="P118:R119"/>
    <mergeCell ref="S118:T118"/>
    <mergeCell ref="A119:D119"/>
    <mergeCell ref="G119:I119"/>
    <mergeCell ref="A115:D115"/>
    <mergeCell ref="G115:I115"/>
    <mergeCell ref="K115:O116"/>
    <mergeCell ref="P115:R116"/>
    <mergeCell ref="S115:T115"/>
    <mergeCell ref="A116:D116"/>
    <mergeCell ref="G116:I116"/>
    <mergeCell ref="X112:X113"/>
    <mergeCell ref="Y112:Y113"/>
    <mergeCell ref="Z112:Z113"/>
    <mergeCell ref="A113:D113"/>
    <mergeCell ref="G113:I113"/>
    <mergeCell ref="A114:D114"/>
    <mergeCell ref="G114:I114"/>
    <mergeCell ref="A112:D112"/>
    <mergeCell ref="G112:I112"/>
    <mergeCell ref="T112:T113"/>
    <mergeCell ref="U112:U113"/>
    <mergeCell ref="V112:V113"/>
    <mergeCell ref="W112:W113"/>
    <mergeCell ref="W110:W111"/>
    <mergeCell ref="X110:X111"/>
    <mergeCell ref="Y110:Y111"/>
    <mergeCell ref="Z110:Z111"/>
    <mergeCell ref="A111:D111"/>
    <mergeCell ref="G111:I111"/>
    <mergeCell ref="X108:X109"/>
    <mergeCell ref="Y108:Y109"/>
    <mergeCell ref="Z108:Z109"/>
    <mergeCell ref="A109:D109"/>
    <mergeCell ref="G109:I109"/>
    <mergeCell ref="A110:D110"/>
    <mergeCell ref="G110:I110"/>
    <mergeCell ref="T110:T111"/>
    <mergeCell ref="U110:U111"/>
    <mergeCell ref="V110:V111"/>
    <mergeCell ref="A108:D108"/>
    <mergeCell ref="G108:I108"/>
    <mergeCell ref="T108:T109"/>
    <mergeCell ref="U108:U109"/>
    <mergeCell ref="V108:V109"/>
    <mergeCell ref="W108:W109"/>
    <mergeCell ref="W106:W107"/>
    <mergeCell ref="X106:X107"/>
    <mergeCell ref="Y106:Y107"/>
    <mergeCell ref="Z106:Z107"/>
    <mergeCell ref="A107:D107"/>
    <mergeCell ref="G107:I107"/>
    <mergeCell ref="A105:D106"/>
    <mergeCell ref="E105:E106"/>
    <mergeCell ref="F105:F106"/>
    <mergeCell ref="G105:I106"/>
    <mergeCell ref="T106:T107"/>
    <mergeCell ref="U106:U107"/>
    <mergeCell ref="J104:R106"/>
    <mergeCell ref="T104:T105"/>
    <mergeCell ref="U104:U105"/>
    <mergeCell ref="V104:V105"/>
    <mergeCell ref="W104:W105"/>
    <mergeCell ref="X104:X105"/>
    <mergeCell ref="Y104:Y105"/>
    <mergeCell ref="Z104:Z105"/>
    <mergeCell ref="V106:V107"/>
    <mergeCell ref="T102:T103"/>
    <mergeCell ref="U102:U103"/>
    <mergeCell ref="V102:V103"/>
    <mergeCell ref="W102:W103"/>
    <mergeCell ref="X102:X103"/>
    <mergeCell ref="Y102:Y103"/>
    <mergeCell ref="U92:Z94"/>
    <mergeCell ref="J93:R95"/>
    <mergeCell ref="T95:Z96"/>
    <mergeCell ref="E96:F96"/>
    <mergeCell ref="K96:Q102"/>
    <mergeCell ref="S97:T97"/>
    <mergeCell ref="U98:Z98"/>
    <mergeCell ref="U99:Z99"/>
    <mergeCell ref="A100:I103"/>
    <mergeCell ref="S101:T101"/>
    <mergeCell ref="A87:C87"/>
    <mergeCell ref="D87:I87"/>
    <mergeCell ref="A88:C88"/>
    <mergeCell ref="D88:I88"/>
    <mergeCell ref="J88:R90"/>
    <mergeCell ref="A89:C89"/>
    <mergeCell ref="D89:I89"/>
    <mergeCell ref="A90:C90"/>
    <mergeCell ref="D90:I90"/>
    <mergeCell ref="A84:C84"/>
    <mergeCell ref="D84:I84"/>
    <mergeCell ref="A85:C85"/>
    <mergeCell ref="D85:I85"/>
    <mergeCell ref="A86:C86"/>
    <mergeCell ref="D86:I86"/>
    <mergeCell ref="Z102:Z103"/>
    <mergeCell ref="A81:C81"/>
    <mergeCell ref="D81:I81"/>
    <mergeCell ref="S81:T81"/>
    <mergeCell ref="A82:C82"/>
    <mergeCell ref="D82:I82"/>
    <mergeCell ref="A83:C83"/>
    <mergeCell ref="D83:I83"/>
    <mergeCell ref="S83:T83"/>
    <mergeCell ref="D78:I78"/>
    <mergeCell ref="X78:Y78"/>
    <mergeCell ref="A79:C79"/>
    <mergeCell ref="D79:I79"/>
    <mergeCell ref="X79:Y79"/>
    <mergeCell ref="A80:C80"/>
    <mergeCell ref="D80:I80"/>
    <mergeCell ref="X80:Y80"/>
    <mergeCell ref="A75:C75"/>
    <mergeCell ref="D75:I75"/>
    <mergeCell ref="A76:C76"/>
    <mergeCell ref="D76:I76"/>
    <mergeCell ref="X76:Y76"/>
    <mergeCell ref="A77:C77"/>
    <mergeCell ref="D77:I77"/>
    <mergeCell ref="X77:Y77"/>
    <mergeCell ref="T74:T75"/>
    <mergeCell ref="U74:U75"/>
    <mergeCell ref="V74:V75"/>
    <mergeCell ref="W74:W75"/>
    <mergeCell ref="X74:Y75"/>
    <mergeCell ref="Z74:Z75"/>
    <mergeCell ref="A71:D71"/>
    <mergeCell ref="G71:I71"/>
    <mergeCell ref="S71:T71"/>
    <mergeCell ref="A72:D72"/>
    <mergeCell ref="G72:I72"/>
    <mergeCell ref="K72:O73"/>
    <mergeCell ref="P72:R73"/>
    <mergeCell ref="S72:T72"/>
    <mergeCell ref="A73:D73"/>
    <mergeCell ref="G73:I73"/>
    <mergeCell ref="A69:D69"/>
    <mergeCell ref="G69:I69"/>
    <mergeCell ref="K69:O70"/>
    <mergeCell ref="P69:R70"/>
    <mergeCell ref="S69:T69"/>
    <mergeCell ref="A70:D70"/>
    <mergeCell ref="G70:I70"/>
    <mergeCell ref="X66:X67"/>
    <mergeCell ref="Y66:Y67"/>
    <mergeCell ref="Z66:Z67"/>
    <mergeCell ref="A67:D67"/>
    <mergeCell ref="G67:I67"/>
    <mergeCell ref="A68:D68"/>
    <mergeCell ref="G68:I68"/>
    <mergeCell ref="A66:D66"/>
    <mergeCell ref="G66:I66"/>
    <mergeCell ref="T66:T67"/>
    <mergeCell ref="U66:U67"/>
    <mergeCell ref="V66:V67"/>
    <mergeCell ref="W66:W67"/>
    <mergeCell ref="W64:W65"/>
    <mergeCell ref="X64:X65"/>
    <mergeCell ref="Y64:Y65"/>
    <mergeCell ref="Z64:Z65"/>
    <mergeCell ref="A65:D65"/>
    <mergeCell ref="G65:I65"/>
    <mergeCell ref="X62:X63"/>
    <mergeCell ref="Y62:Y63"/>
    <mergeCell ref="Z62:Z63"/>
    <mergeCell ref="A63:D63"/>
    <mergeCell ref="G63:I63"/>
    <mergeCell ref="A64:D64"/>
    <mergeCell ref="G64:I64"/>
    <mergeCell ref="T64:T65"/>
    <mergeCell ref="U64:U65"/>
    <mergeCell ref="V64:V65"/>
    <mergeCell ref="A62:D62"/>
    <mergeCell ref="G62:I62"/>
    <mergeCell ref="T62:T63"/>
    <mergeCell ref="U62:U63"/>
    <mergeCell ref="V62:V63"/>
    <mergeCell ref="W62:W63"/>
    <mergeCell ref="W60:W61"/>
    <mergeCell ref="X60:X61"/>
    <mergeCell ref="Y60:Y61"/>
    <mergeCell ref="Z60:Z61"/>
    <mergeCell ref="A61:D61"/>
    <mergeCell ref="G61:I61"/>
    <mergeCell ref="A59:D60"/>
    <mergeCell ref="E59:E60"/>
    <mergeCell ref="F59:F60"/>
    <mergeCell ref="G59:I60"/>
    <mergeCell ref="T60:T61"/>
    <mergeCell ref="U60:U61"/>
    <mergeCell ref="J58:R60"/>
    <mergeCell ref="T58:T59"/>
    <mergeCell ref="U58:U59"/>
    <mergeCell ref="V58:V59"/>
    <mergeCell ref="W58:W59"/>
    <mergeCell ref="X58:X59"/>
    <mergeCell ref="Y58:Y59"/>
    <mergeCell ref="Z58:Z59"/>
    <mergeCell ref="V60:V61"/>
    <mergeCell ref="T56:T57"/>
    <mergeCell ref="U56:U57"/>
    <mergeCell ref="V56:V57"/>
    <mergeCell ref="W56:W57"/>
    <mergeCell ref="X56:X57"/>
    <mergeCell ref="Y56:Y57"/>
    <mergeCell ref="U46:Z48"/>
    <mergeCell ref="J47:R49"/>
    <mergeCell ref="T49:Z50"/>
    <mergeCell ref="E50:F50"/>
    <mergeCell ref="K50:Q56"/>
    <mergeCell ref="S51:T51"/>
    <mergeCell ref="U52:Z52"/>
    <mergeCell ref="U53:Z53"/>
    <mergeCell ref="A54:I57"/>
    <mergeCell ref="S55:T55"/>
    <mergeCell ref="J41:R42"/>
    <mergeCell ref="A42:C42"/>
    <mergeCell ref="D42:I42"/>
    <mergeCell ref="A43:C43"/>
    <mergeCell ref="D43:I43"/>
    <mergeCell ref="A44:C44"/>
    <mergeCell ref="D44:I44"/>
    <mergeCell ref="A39:C39"/>
    <mergeCell ref="D39:I39"/>
    <mergeCell ref="A40:C40"/>
    <mergeCell ref="D40:I40"/>
    <mergeCell ref="A41:C41"/>
    <mergeCell ref="D41:I41"/>
    <mergeCell ref="Z56:Z57"/>
    <mergeCell ref="A36:C36"/>
    <mergeCell ref="D36:I36"/>
    <mergeCell ref="S36:T36"/>
    <mergeCell ref="A37:C37"/>
    <mergeCell ref="D37:I37"/>
    <mergeCell ref="A38:C38"/>
    <mergeCell ref="D38:I38"/>
    <mergeCell ref="S38:T38"/>
    <mergeCell ref="D33:I33"/>
    <mergeCell ref="X33:Y33"/>
    <mergeCell ref="A34:C34"/>
    <mergeCell ref="D34:I34"/>
    <mergeCell ref="X34:Y34"/>
    <mergeCell ref="A35:C35"/>
    <mergeCell ref="D35:I35"/>
    <mergeCell ref="X35:Y35"/>
    <mergeCell ref="A30:C30"/>
    <mergeCell ref="D30:I30"/>
    <mergeCell ref="A31:C31"/>
    <mergeCell ref="D31:I31"/>
    <mergeCell ref="X31:Y31"/>
    <mergeCell ref="A32:C32"/>
    <mergeCell ref="D32:I32"/>
    <mergeCell ref="X32:Y32"/>
    <mergeCell ref="T29:T30"/>
    <mergeCell ref="U29:U30"/>
    <mergeCell ref="V29:V30"/>
    <mergeCell ref="W29:W30"/>
    <mergeCell ref="X29:Y30"/>
    <mergeCell ref="Z29:Z30"/>
    <mergeCell ref="A26:D26"/>
    <mergeCell ref="G26:I26"/>
    <mergeCell ref="S26:T26"/>
    <mergeCell ref="A27:D27"/>
    <mergeCell ref="G27:I27"/>
    <mergeCell ref="K27:O28"/>
    <mergeCell ref="P27:R28"/>
    <mergeCell ref="S27:T27"/>
    <mergeCell ref="A28:D28"/>
    <mergeCell ref="G28:I28"/>
    <mergeCell ref="A24:D24"/>
    <mergeCell ref="G24:I24"/>
    <mergeCell ref="K24:O25"/>
    <mergeCell ref="P24:R25"/>
    <mergeCell ref="S24:T24"/>
    <mergeCell ref="A25:D25"/>
    <mergeCell ref="G25:I25"/>
    <mergeCell ref="X21:X22"/>
    <mergeCell ref="Y21:Y22"/>
    <mergeCell ref="Z21:Z22"/>
    <mergeCell ref="A22:D22"/>
    <mergeCell ref="G22:I22"/>
    <mergeCell ref="A23:D23"/>
    <mergeCell ref="G23:I23"/>
    <mergeCell ref="A21:D21"/>
    <mergeCell ref="G21:I21"/>
    <mergeCell ref="T21:T22"/>
    <mergeCell ref="U21:U22"/>
    <mergeCell ref="V21:V22"/>
    <mergeCell ref="W21:W22"/>
    <mergeCell ref="W19:W20"/>
    <mergeCell ref="X19:X20"/>
    <mergeCell ref="Y19:Y20"/>
    <mergeCell ref="Z19:Z20"/>
    <mergeCell ref="A20:D20"/>
    <mergeCell ref="G20:I20"/>
    <mergeCell ref="X17:X18"/>
    <mergeCell ref="Y17:Y18"/>
    <mergeCell ref="Z17:Z18"/>
    <mergeCell ref="A18:D18"/>
    <mergeCell ref="G18:I18"/>
    <mergeCell ref="A19:D19"/>
    <mergeCell ref="G19:I19"/>
    <mergeCell ref="T19:T20"/>
    <mergeCell ref="U19:U20"/>
    <mergeCell ref="V19:V20"/>
    <mergeCell ref="A17:D17"/>
    <mergeCell ref="G17:I17"/>
    <mergeCell ref="T17:T18"/>
    <mergeCell ref="U17:U18"/>
    <mergeCell ref="V17:V18"/>
    <mergeCell ref="W17:W18"/>
    <mergeCell ref="W15:W16"/>
    <mergeCell ref="X15:X16"/>
    <mergeCell ref="Y15:Y16"/>
    <mergeCell ref="Z15:Z16"/>
    <mergeCell ref="A16:D16"/>
    <mergeCell ref="G16:I16"/>
    <mergeCell ref="U1:Z3"/>
    <mergeCell ref="J2:R4"/>
    <mergeCell ref="T4:Z5"/>
    <mergeCell ref="E5:F5"/>
    <mergeCell ref="K5:Q11"/>
    <mergeCell ref="S6:T6"/>
    <mergeCell ref="A9:I12"/>
    <mergeCell ref="S10:T10"/>
    <mergeCell ref="T11:T12"/>
    <mergeCell ref="U11:U12"/>
    <mergeCell ref="X13:X14"/>
    <mergeCell ref="Y13:Y14"/>
    <mergeCell ref="Z13:Z14"/>
    <mergeCell ref="A14:D15"/>
    <mergeCell ref="E14:E15"/>
    <mergeCell ref="F14:F15"/>
    <mergeCell ref="G14:I15"/>
    <mergeCell ref="T15:T16"/>
    <mergeCell ref="U15:U16"/>
    <mergeCell ref="V15:V16"/>
    <mergeCell ref="V11:V12"/>
    <mergeCell ref="W11:W12"/>
    <mergeCell ref="X11:X12"/>
    <mergeCell ref="Y11:Y12"/>
    <mergeCell ref="Z11:Z12"/>
    <mergeCell ref="J13:R15"/>
    <mergeCell ref="T13:T14"/>
    <mergeCell ref="U13:U14"/>
    <mergeCell ref="V13:V14"/>
    <mergeCell ref="W13:W14"/>
  </mergeCells>
  <pageMargins left="0.7" right="0.7" top="0.75" bottom="0.75" header="0.3" footer="0.3"/>
  <pageSetup pageOrder="overThenDown" orientation="portrait" r:id="rId1"/>
  <headerFooter>
    <oddHeader>&amp;L[agency logo]&amp;R5307</oddHeader>
    <oddFooter>&amp;R&amp;P/&amp;N</oddFooter>
  </headerFooter>
  <rowBreaks count="7" manualBreakCount="7">
    <brk id="90" max="16383" man="1"/>
    <brk id="135" max="16383" man="1"/>
    <brk id="180" max="16383" man="1"/>
    <brk id="225" max="16383" man="1"/>
    <brk id="270" max="16383" man="1"/>
    <brk id="315" max="25" man="1"/>
    <brk id="3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7CAD1-BE93-45CC-9E12-AEC94D18FB1A}">
  <dimension ref="A1:X116"/>
  <sheetViews>
    <sheetView view="pageLayout" zoomScaleNormal="100" workbookViewId="0">
      <selection activeCell="B4" sqref="B4:E4"/>
    </sheetView>
  </sheetViews>
  <sheetFormatPr defaultColWidth="9.28515625" defaultRowHeight="22.9" customHeight="1"/>
  <cols>
    <col min="1" max="1" width="20.140625" style="90" customWidth="1"/>
    <col min="2" max="2" width="12.42578125" style="90" customWidth="1"/>
    <col min="3" max="5" width="9.28515625" style="90"/>
    <col min="6" max="6" width="10.7109375" style="90" customWidth="1"/>
    <col min="7" max="7" width="11" style="90" customWidth="1"/>
    <col min="8" max="12" width="9.28515625" style="90"/>
    <col min="13" max="13" width="12.7109375" style="90" customWidth="1"/>
    <col min="14" max="16384" width="9.28515625" style="90"/>
  </cols>
  <sheetData>
    <row r="1" spans="1:24" ht="25.15" customHeight="1">
      <c r="A1" s="87" t="s">
        <v>156</v>
      </c>
      <c r="B1" s="280"/>
      <c r="C1" s="280"/>
      <c r="D1" s="280"/>
      <c r="E1" s="280"/>
      <c r="F1" s="88" t="s">
        <v>157</v>
      </c>
      <c r="G1" s="281"/>
      <c r="H1" s="281"/>
      <c r="I1" s="281"/>
      <c r="J1" s="282" t="s">
        <v>158</v>
      </c>
      <c r="K1" s="282"/>
      <c r="L1" s="282"/>
      <c r="M1" s="87" t="s">
        <v>156</v>
      </c>
      <c r="N1" s="280"/>
      <c r="O1" s="280"/>
      <c r="P1" s="280"/>
      <c r="Q1" s="280"/>
      <c r="R1" s="88" t="s">
        <v>157</v>
      </c>
      <c r="S1" s="281"/>
      <c r="T1" s="281"/>
      <c r="U1" s="281"/>
      <c r="V1" s="282" t="s">
        <v>159</v>
      </c>
      <c r="W1" s="282"/>
      <c r="X1" s="282"/>
    </row>
    <row r="2" spans="1:24" ht="25.15" customHeight="1">
      <c r="A2" s="91" t="s">
        <v>160</v>
      </c>
      <c r="B2" s="285"/>
      <c r="C2" s="285"/>
      <c r="D2" s="285"/>
      <c r="E2" s="285"/>
      <c r="F2" s="92" t="s">
        <v>161</v>
      </c>
      <c r="G2" s="286"/>
      <c r="H2" s="286"/>
      <c r="I2" s="286"/>
      <c r="M2" s="91" t="s">
        <v>160</v>
      </c>
      <c r="N2" s="285"/>
      <c r="O2" s="285"/>
      <c r="P2" s="285"/>
      <c r="Q2" s="285"/>
      <c r="R2" s="92" t="s">
        <v>161</v>
      </c>
      <c r="S2" s="286"/>
      <c r="T2" s="286"/>
      <c r="U2" s="286"/>
    </row>
    <row r="3" spans="1:24" ht="25.15" customHeight="1">
      <c r="A3" s="91" t="s">
        <v>162</v>
      </c>
      <c r="B3" s="285"/>
      <c r="C3" s="285"/>
      <c r="D3" s="285"/>
      <c r="E3" s="285"/>
      <c r="F3" s="287" t="s">
        <v>163</v>
      </c>
      <c r="G3" s="286"/>
      <c r="H3" s="286"/>
      <c r="I3" s="286"/>
      <c r="M3" s="91" t="s">
        <v>162</v>
      </c>
      <c r="N3" s="285"/>
      <c r="O3" s="285"/>
      <c r="P3" s="285"/>
      <c r="Q3" s="285"/>
      <c r="R3" s="287" t="s">
        <v>163</v>
      </c>
      <c r="S3" s="286"/>
      <c r="T3" s="286"/>
      <c r="U3" s="286"/>
    </row>
    <row r="4" spans="1:24" ht="25.15" customHeight="1" thickBot="1">
      <c r="A4" s="93" t="s">
        <v>164</v>
      </c>
      <c r="B4" s="283"/>
      <c r="C4" s="283"/>
      <c r="D4" s="283"/>
      <c r="E4" s="283"/>
      <c r="F4" s="288"/>
      <c r="G4" s="89"/>
      <c r="H4" s="89"/>
      <c r="I4" s="89"/>
      <c r="M4" s="93" t="s">
        <v>164</v>
      </c>
      <c r="N4" s="283"/>
      <c r="O4" s="283"/>
      <c r="P4" s="283"/>
      <c r="Q4" s="283"/>
      <c r="R4" s="288"/>
      <c r="S4" s="89"/>
      <c r="T4" s="89"/>
      <c r="U4" s="89"/>
    </row>
    <row r="5" spans="1:24" ht="25.15" customHeight="1" thickTop="1">
      <c r="A5" s="94" t="s">
        <v>165</v>
      </c>
      <c r="B5" s="95" t="s">
        <v>166</v>
      </c>
      <c r="C5" s="96" t="s">
        <v>167</v>
      </c>
      <c r="D5" s="96" t="s">
        <v>168</v>
      </c>
      <c r="E5" s="96" t="s">
        <v>169</v>
      </c>
      <c r="F5" s="97" t="s">
        <v>170</v>
      </c>
      <c r="G5" s="97" t="s">
        <v>171</v>
      </c>
      <c r="H5" s="97" t="s">
        <v>172</v>
      </c>
      <c r="I5" s="97" t="s">
        <v>173</v>
      </c>
      <c r="J5" s="284" t="s">
        <v>174</v>
      </c>
      <c r="K5" s="284"/>
      <c r="L5" s="284"/>
      <c r="M5" s="94" t="s">
        <v>165</v>
      </c>
      <c r="N5" s="95" t="s">
        <v>166</v>
      </c>
      <c r="O5" s="96" t="s">
        <v>167</v>
      </c>
      <c r="P5" s="96" t="s">
        <v>168</v>
      </c>
      <c r="Q5" s="96" t="s">
        <v>169</v>
      </c>
      <c r="R5" s="97" t="s">
        <v>170</v>
      </c>
      <c r="S5" s="97" t="s">
        <v>171</v>
      </c>
      <c r="T5" s="97" t="s">
        <v>172</v>
      </c>
      <c r="U5" s="97" t="s">
        <v>173</v>
      </c>
      <c r="V5" s="284" t="s">
        <v>174</v>
      </c>
      <c r="W5" s="284"/>
      <c r="X5" s="284"/>
    </row>
    <row r="6" spans="1:24" ht="14.45" customHeight="1">
      <c r="A6" s="99"/>
      <c r="B6" s="100">
        <v>0</v>
      </c>
      <c r="C6" s="101"/>
      <c r="D6" s="101"/>
      <c r="E6" s="98"/>
      <c r="F6" s="101"/>
      <c r="G6" s="98"/>
      <c r="H6" s="101"/>
      <c r="I6" s="98"/>
      <c r="J6" s="284"/>
      <c r="K6" s="284"/>
      <c r="L6" s="284"/>
      <c r="M6" s="99"/>
      <c r="N6" s="100">
        <v>0</v>
      </c>
      <c r="O6" s="101"/>
      <c r="P6" s="101"/>
      <c r="Q6" s="98"/>
      <c r="R6" s="101"/>
      <c r="S6" s="98"/>
      <c r="T6" s="101"/>
      <c r="U6" s="98"/>
      <c r="V6" s="284"/>
      <c r="W6" s="284"/>
      <c r="X6" s="284"/>
    </row>
    <row r="7" spans="1:24" ht="14.45" customHeight="1">
      <c r="A7" s="102"/>
      <c r="B7" s="100">
        <v>0</v>
      </c>
      <c r="C7" s="103"/>
      <c r="D7" s="103"/>
      <c r="E7" s="104"/>
      <c r="F7" s="103"/>
      <c r="G7" s="104"/>
      <c r="H7" s="103"/>
      <c r="I7" s="104"/>
      <c r="J7" s="289"/>
      <c r="K7" s="290"/>
      <c r="L7" s="291"/>
      <c r="M7" s="102"/>
      <c r="N7" s="100">
        <v>0</v>
      </c>
      <c r="O7" s="103"/>
      <c r="P7" s="103"/>
      <c r="Q7" s="104"/>
      <c r="R7" s="103"/>
      <c r="S7" s="104"/>
      <c r="T7" s="103"/>
      <c r="U7" s="104"/>
      <c r="V7" s="289"/>
      <c r="W7" s="290"/>
      <c r="X7" s="291"/>
    </row>
    <row r="8" spans="1:24" ht="14.45" customHeight="1">
      <c r="A8" s="102"/>
      <c r="B8" s="100">
        <v>0</v>
      </c>
      <c r="C8" s="103"/>
      <c r="D8" s="103"/>
      <c r="E8" s="104"/>
      <c r="F8" s="103"/>
      <c r="G8" s="104"/>
      <c r="H8" s="103"/>
      <c r="I8" s="104"/>
      <c r="J8" s="289"/>
      <c r="K8" s="290"/>
      <c r="L8" s="291"/>
      <c r="M8" s="102"/>
      <c r="N8" s="100">
        <v>0</v>
      </c>
      <c r="O8" s="103"/>
      <c r="P8" s="103"/>
      <c r="Q8" s="104"/>
      <c r="R8" s="103"/>
      <c r="S8" s="104"/>
      <c r="T8" s="103"/>
      <c r="U8" s="104"/>
      <c r="V8" s="289"/>
      <c r="W8" s="290"/>
      <c r="X8" s="291"/>
    </row>
    <row r="9" spans="1:24" ht="14.45" customHeight="1" thickBot="1">
      <c r="A9" s="107"/>
      <c r="B9" s="100">
        <v>0</v>
      </c>
      <c r="C9" s="103"/>
      <c r="D9" s="103"/>
      <c r="E9" s="104"/>
      <c r="F9" s="103"/>
      <c r="G9" s="104"/>
      <c r="H9" s="103"/>
      <c r="I9" s="104"/>
      <c r="J9" s="289"/>
      <c r="K9" s="290"/>
      <c r="L9" s="291"/>
      <c r="M9" s="107"/>
      <c r="N9" s="100">
        <v>0</v>
      </c>
      <c r="O9" s="103"/>
      <c r="P9" s="103"/>
      <c r="Q9" s="104"/>
      <c r="R9" s="103"/>
      <c r="S9" s="104"/>
      <c r="T9" s="103"/>
      <c r="U9" s="104"/>
      <c r="V9" s="289"/>
      <c r="W9" s="290"/>
      <c r="X9" s="291"/>
    </row>
    <row r="10" spans="1:24" ht="22.9" customHeight="1" thickBot="1">
      <c r="A10" s="108" t="s">
        <v>175</v>
      </c>
      <c r="B10" s="109">
        <f>SUM(B6:B9)</f>
        <v>0</v>
      </c>
      <c r="C10" s="106"/>
      <c r="D10" s="98"/>
      <c r="E10" s="98"/>
      <c r="F10" s="98"/>
      <c r="G10" s="98"/>
      <c r="H10" s="98"/>
      <c r="I10" s="98"/>
      <c r="J10" s="289"/>
      <c r="K10" s="290"/>
      <c r="L10" s="291"/>
      <c r="M10" s="108" t="s">
        <v>175</v>
      </c>
      <c r="N10" s="109">
        <f>SUM(N6:N9)</f>
        <v>0</v>
      </c>
      <c r="O10" s="106"/>
      <c r="P10" s="98"/>
      <c r="Q10" s="98"/>
      <c r="R10" s="98"/>
      <c r="S10" s="98"/>
      <c r="T10" s="98"/>
      <c r="U10" s="98"/>
      <c r="V10" s="289"/>
      <c r="W10" s="290"/>
      <c r="X10" s="291"/>
    </row>
    <row r="11" spans="1:24" ht="25.15" customHeight="1">
      <c r="A11" s="94" t="s">
        <v>176</v>
      </c>
      <c r="B11" s="95" t="s">
        <v>166</v>
      </c>
      <c r="C11" s="97" t="s">
        <v>167</v>
      </c>
      <c r="D11" s="97" t="s">
        <v>168</v>
      </c>
      <c r="E11" s="97" t="s">
        <v>169</v>
      </c>
      <c r="F11" s="97" t="s">
        <v>170</v>
      </c>
      <c r="G11" s="97" t="s">
        <v>171</v>
      </c>
      <c r="H11" s="97" t="s">
        <v>172</v>
      </c>
      <c r="I11" s="97" t="s">
        <v>173</v>
      </c>
      <c r="J11" s="289"/>
      <c r="K11" s="290"/>
      <c r="L11" s="291"/>
      <c r="M11" s="94" t="s">
        <v>176</v>
      </c>
      <c r="N11" s="95" t="s">
        <v>166</v>
      </c>
      <c r="O11" s="97" t="s">
        <v>167</v>
      </c>
      <c r="P11" s="97" t="s">
        <v>168</v>
      </c>
      <c r="Q11" s="97" t="s">
        <v>169</v>
      </c>
      <c r="R11" s="97" t="s">
        <v>170</v>
      </c>
      <c r="S11" s="97" t="s">
        <v>171</v>
      </c>
      <c r="T11" s="97" t="s">
        <v>172</v>
      </c>
      <c r="U11" s="97" t="s">
        <v>173</v>
      </c>
      <c r="V11" s="289"/>
      <c r="W11" s="290"/>
      <c r="X11" s="291"/>
    </row>
    <row r="12" spans="1:24" ht="14.45" customHeight="1">
      <c r="A12" s="99"/>
      <c r="B12" s="100">
        <v>0</v>
      </c>
      <c r="C12" s="101"/>
      <c r="D12" s="110"/>
      <c r="E12" s="98"/>
      <c r="F12" s="101"/>
      <c r="G12" s="98"/>
      <c r="H12" s="101"/>
      <c r="I12" s="98"/>
      <c r="J12" s="289"/>
      <c r="K12" s="290"/>
      <c r="L12" s="291"/>
      <c r="M12" s="99"/>
      <c r="N12" s="100">
        <v>0</v>
      </c>
      <c r="O12" s="101"/>
      <c r="P12" s="110"/>
      <c r="Q12" s="98"/>
      <c r="R12" s="101"/>
      <c r="S12" s="98"/>
      <c r="T12" s="101"/>
      <c r="U12" s="98"/>
      <c r="V12" s="289"/>
      <c r="W12" s="290"/>
      <c r="X12" s="291"/>
    </row>
    <row r="13" spans="1:24" ht="14.45" customHeight="1">
      <c r="A13" s="99"/>
      <c r="B13" s="100">
        <v>0</v>
      </c>
      <c r="C13" s="101"/>
      <c r="D13" s="110"/>
      <c r="E13" s="98"/>
      <c r="F13" s="101"/>
      <c r="G13" s="98"/>
      <c r="H13" s="101"/>
      <c r="I13" s="98"/>
      <c r="J13" s="289"/>
      <c r="K13" s="290"/>
      <c r="L13" s="291"/>
      <c r="M13" s="99"/>
      <c r="N13" s="100">
        <v>0</v>
      </c>
      <c r="O13" s="101"/>
      <c r="P13" s="110"/>
      <c r="Q13" s="98"/>
      <c r="R13" s="101"/>
      <c r="S13" s="98"/>
      <c r="T13" s="101"/>
      <c r="U13" s="98"/>
      <c r="V13" s="289"/>
      <c r="W13" s="290"/>
      <c r="X13" s="291"/>
    </row>
    <row r="14" spans="1:24" ht="14.45" customHeight="1" thickBot="1">
      <c r="A14" s="99"/>
      <c r="B14" s="100">
        <v>0</v>
      </c>
      <c r="C14" s="101"/>
      <c r="D14" s="101"/>
      <c r="E14" s="98"/>
      <c r="F14" s="101"/>
      <c r="G14" s="98"/>
      <c r="H14" s="101"/>
      <c r="I14" s="98"/>
      <c r="J14" s="289"/>
      <c r="K14" s="290"/>
      <c r="L14" s="291"/>
      <c r="M14" s="99"/>
      <c r="N14" s="100">
        <v>0</v>
      </c>
      <c r="O14" s="101"/>
      <c r="P14" s="101"/>
      <c r="Q14" s="98"/>
      <c r="R14" s="101"/>
      <c r="S14" s="98"/>
      <c r="T14" s="101"/>
      <c r="U14" s="98"/>
      <c r="V14" s="289"/>
      <c r="W14" s="290"/>
      <c r="X14" s="291"/>
    </row>
    <row r="15" spans="1:24" ht="22.9" customHeight="1" thickBot="1">
      <c r="A15" s="108" t="s">
        <v>175</v>
      </c>
      <c r="B15" s="109">
        <f>SUM(B12:B14)</f>
        <v>0</v>
      </c>
      <c r="C15" s="101"/>
      <c r="D15" s="101"/>
      <c r="E15" s="98"/>
      <c r="F15" s="101"/>
      <c r="G15" s="98"/>
      <c r="H15" s="101"/>
      <c r="I15" s="98"/>
      <c r="J15" s="289"/>
      <c r="K15" s="290"/>
      <c r="L15" s="291"/>
      <c r="M15" s="108" t="s">
        <v>175</v>
      </c>
      <c r="N15" s="109">
        <f>SUM(N12:N14)</f>
        <v>0</v>
      </c>
      <c r="O15" s="101"/>
      <c r="P15" s="101"/>
      <c r="Q15" s="98"/>
      <c r="R15" s="101"/>
      <c r="S15" s="98"/>
      <c r="T15" s="101"/>
      <c r="U15" s="98"/>
      <c r="V15" s="289"/>
      <c r="W15" s="290"/>
      <c r="X15" s="291"/>
    </row>
    <row r="16" spans="1:24" ht="14.45" customHeight="1">
      <c r="B16" s="111"/>
      <c r="C16" s="112"/>
      <c r="D16" s="112"/>
      <c r="E16" s="89"/>
      <c r="F16" s="112"/>
      <c r="G16" s="89"/>
      <c r="H16" s="112"/>
      <c r="I16" s="89"/>
      <c r="L16" s="90" t="s">
        <v>177</v>
      </c>
      <c r="N16" s="111"/>
      <c r="O16" s="112"/>
      <c r="P16" s="112"/>
      <c r="Q16" s="89"/>
      <c r="R16" s="112"/>
      <c r="S16" s="89"/>
      <c r="T16" s="112"/>
      <c r="U16" s="89"/>
      <c r="X16" s="90" t="s">
        <v>177</v>
      </c>
    </row>
    <row r="17" spans="1:24" ht="14.45" customHeight="1" thickBot="1">
      <c r="A17" s="90" t="s">
        <v>178</v>
      </c>
      <c r="B17" s="111"/>
      <c r="C17" s="89"/>
      <c r="D17" s="113"/>
      <c r="E17" s="89"/>
      <c r="F17" s="89"/>
      <c r="H17" s="111"/>
      <c r="I17" s="89"/>
      <c r="J17" s="105"/>
      <c r="K17" s="89"/>
      <c r="L17" s="114"/>
      <c r="M17" s="90" t="s">
        <v>178</v>
      </c>
      <c r="N17" s="111"/>
      <c r="O17" s="89"/>
      <c r="P17" s="113"/>
      <c r="Q17" s="89"/>
      <c r="R17" s="89"/>
      <c r="T17" s="111"/>
      <c r="U17" s="89"/>
      <c r="V17" s="105"/>
      <c r="W17" s="89"/>
      <c r="X17" s="114"/>
    </row>
    <row r="18" spans="1:24" ht="14.45" customHeight="1">
      <c r="F18" s="89"/>
      <c r="G18" s="89"/>
      <c r="H18" s="89"/>
      <c r="I18" s="89"/>
      <c r="R18" s="89"/>
      <c r="S18" s="89"/>
      <c r="T18" s="89"/>
      <c r="U18" s="89"/>
    </row>
    <row r="19" spans="1:24" ht="14.45" customHeight="1" thickBot="1">
      <c r="A19" s="90" t="s">
        <v>179</v>
      </c>
      <c r="B19" s="115"/>
      <c r="C19" s="90" t="s">
        <v>180</v>
      </c>
      <c r="D19" s="89"/>
      <c r="E19" s="89"/>
      <c r="F19" s="116"/>
      <c r="G19" s="89"/>
      <c r="H19" s="89"/>
      <c r="I19" s="89"/>
      <c r="M19" s="90" t="s">
        <v>179</v>
      </c>
      <c r="N19" s="115"/>
      <c r="O19" s="90" t="s">
        <v>180</v>
      </c>
      <c r="P19" s="89"/>
      <c r="Q19" s="89"/>
      <c r="R19" s="116"/>
      <c r="S19" s="89"/>
      <c r="T19" s="89"/>
      <c r="U19" s="89"/>
    </row>
    <row r="20" spans="1:24" ht="14.45" customHeight="1">
      <c r="B20" s="111"/>
      <c r="C20" s="89"/>
      <c r="D20" s="89"/>
      <c r="E20" s="89"/>
      <c r="F20" s="89"/>
      <c r="G20" s="89" t="s">
        <v>177</v>
      </c>
      <c r="H20" s="89"/>
      <c r="I20" s="89"/>
      <c r="N20" s="111"/>
      <c r="O20" s="89"/>
      <c r="P20" s="89"/>
      <c r="Q20" s="89"/>
      <c r="R20" s="89"/>
      <c r="S20" s="89" t="s">
        <v>177</v>
      </c>
      <c r="T20" s="89"/>
      <c r="U20" s="89"/>
    </row>
    <row r="21" spans="1:24" ht="14.45" customHeight="1" thickBot="1">
      <c r="A21" s="90" t="s">
        <v>181</v>
      </c>
      <c r="B21" s="111"/>
      <c r="C21" s="89"/>
      <c r="D21" s="89"/>
      <c r="E21" s="89"/>
      <c r="F21" s="89"/>
      <c r="G21" s="116"/>
      <c r="H21" s="89"/>
      <c r="I21" s="89"/>
      <c r="M21" s="90" t="s">
        <v>181</v>
      </c>
      <c r="N21" s="111"/>
      <c r="O21" s="89"/>
      <c r="P21" s="89"/>
      <c r="Q21" s="89"/>
      <c r="R21" s="89"/>
      <c r="S21" s="116"/>
      <c r="T21" s="89"/>
      <c r="U21" s="89"/>
    </row>
    <row r="22" spans="1:24" ht="14.45" customHeight="1">
      <c r="A22" s="90" t="s">
        <v>182</v>
      </c>
      <c r="B22" s="111"/>
      <c r="C22" s="89"/>
      <c r="D22" s="89"/>
      <c r="E22" s="89"/>
      <c r="F22" s="89"/>
      <c r="G22" s="89"/>
      <c r="H22" s="89"/>
      <c r="I22" s="89"/>
      <c r="M22" s="90" t="s">
        <v>182</v>
      </c>
      <c r="N22" s="111"/>
      <c r="O22" s="89"/>
      <c r="P22" s="89"/>
      <c r="Q22" s="89"/>
      <c r="R22" s="89"/>
      <c r="S22" s="89"/>
      <c r="T22" s="89"/>
      <c r="U22" s="89"/>
    </row>
    <row r="23" spans="1:24" ht="14.45" customHeight="1">
      <c r="B23" s="111"/>
      <c r="C23" s="89"/>
      <c r="D23" s="89"/>
      <c r="E23" s="89"/>
      <c r="F23" s="89"/>
      <c r="G23" s="89"/>
      <c r="H23" s="89"/>
      <c r="I23" s="89"/>
      <c r="N23" s="111"/>
      <c r="O23" s="89"/>
      <c r="P23" s="89"/>
      <c r="Q23" s="89"/>
      <c r="R23" s="89"/>
      <c r="S23" s="89"/>
      <c r="T23" s="89"/>
      <c r="U23" s="89"/>
    </row>
    <row r="24" spans="1:24" ht="14.45" customHeight="1" thickBot="1">
      <c r="A24" s="90" t="s">
        <v>183</v>
      </c>
      <c r="B24" s="111"/>
      <c r="C24" s="89"/>
      <c r="D24" s="89"/>
      <c r="E24" s="89"/>
      <c r="F24" s="89"/>
      <c r="G24" s="89"/>
      <c r="H24" s="89"/>
      <c r="I24" s="89"/>
      <c r="M24" s="90" t="s">
        <v>183</v>
      </c>
      <c r="N24" s="111"/>
      <c r="O24" s="89"/>
      <c r="P24" s="89"/>
      <c r="Q24" s="89"/>
      <c r="R24" s="89"/>
      <c r="S24" s="89"/>
      <c r="T24" s="89"/>
      <c r="U24" s="89"/>
    </row>
    <row r="25" spans="1:24" ht="14.45" customHeight="1">
      <c r="A25" s="292"/>
      <c r="B25" s="293"/>
      <c r="C25" s="293"/>
      <c r="D25" s="293"/>
      <c r="E25" s="293"/>
      <c r="F25" s="293"/>
      <c r="G25" s="293"/>
      <c r="H25" s="293"/>
      <c r="I25" s="293"/>
      <c r="J25" s="293"/>
      <c r="K25" s="293"/>
      <c r="L25" s="294"/>
      <c r="M25" s="292"/>
      <c r="N25" s="293"/>
      <c r="O25" s="293"/>
      <c r="P25" s="293"/>
      <c r="Q25" s="293"/>
      <c r="R25" s="293"/>
      <c r="S25" s="293"/>
      <c r="T25" s="293"/>
      <c r="U25" s="293"/>
      <c r="V25" s="293"/>
      <c r="W25" s="293"/>
      <c r="X25" s="294"/>
    </row>
    <row r="26" spans="1:24" ht="14.45" customHeight="1">
      <c r="A26" s="295"/>
      <c r="B26" s="296"/>
      <c r="C26" s="296"/>
      <c r="D26" s="296"/>
      <c r="E26" s="296"/>
      <c r="F26" s="296"/>
      <c r="G26" s="296"/>
      <c r="H26" s="296"/>
      <c r="I26" s="296"/>
      <c r="J26" s="296"/>
      <c r="K26" s="296"/>
      <c r="L26" s="297"/>
      <c r="M26" s="295"/>
      <c r="N26" s="296"/>
      <c r="O26" s="296"/>
      <c r="P26" s="296"/>
      <c r="Q26" s="296"/>
      <c r="R26" s="296"/>
      <c r="S26" s="296"/>
      <c r="T26" s="296"/>
      <c r="U26" s="296"/>
      <c r="V26" s="296"/>
      <c r="W26" s="296"/>
      <c r="X26" s="297"/>
    </row>
    <row r="27" spans="1:24" ht="14.45" customHeight="1" thickBot="1">
      <c r="A27" s="298"/>
      <c r="B27" s="299"/>
      <c r="C27" s="299"/>
      <c r="D27" s="299"/>
      <c r="E27" s="299"/>
      <c r="F27" s="299"/>
      <c r="G27" s="299"/>
      <c r="H27" s="299"/>
      <c r="I27" s="299"/>
      <c r="J27" s="299"/>
      <c r="K27" s="299"/>
      <c r="L27" s="300"/>
      <c r="M27" s="298"/>
      <c r="N27" s="299"/>
      <c r="O27" s="299"/>
      <c r="P27" s="299"/>
      <c r="Q27" s="299"/>
      <c r="R27" s="299"/>
      <c r="S27" s="299"/>
      <c r="T27" s="299"/>
      <c r="U27" s="299"/>
      <c r="V27" s="299"/>
      <c r="W27" s="299"/>
      <c r="X27" s="300"/>
    </row>
    <row r="28" spans="1:24" ht="14.45" customHeight="1">
      <c r="B28" s="111"/>
      <c r="C28" s="89"/>
      <c r="D28" s="89"/>
      <c r="E28" s="89"/>
      <c r="F28" s="89"/>
      <c r="G28" s="89"/>
      <c r="H28" s="89"/>
      <c r="I28" s="89"/>
      <c r="N28" s="111"/>
      <c r="O28" s="89"/>
      <c r="P28" s="89"/>
      <c r="Q28" s="89"/>
      <c r="R28" s="89"/>
      <c r="S28" s="89"/>
      <c r="T28" s="89"/>
      <c r="U28" s="89"/>
    </row>
    <row r="29" spans="1:24" ht="14.45" customHeight="1">
      <c r="B29" s="111"/>
      <c r="C29" s="89"/>
      <c r="D29" s="89"/>
      <c r="E29" s="89"/>
      <c r="F29" s="89"/>
      <c r="G29" s="90" t="s">
        <v>184</v>
      </c>
      <c r="H29" s="89"/>
      <c r="I29" s="89"/>
      <c r="N29" s="111"/>
      <c r="O29" s="89"/>
      <c r="P29" s="89"/>
      <c r="Q29" s="89"/>
      <c r="R29" s="89"/>
      <c r="S29" s="90" t="s">
        <v>184</v>
      </c>
      <c r="T29" s="89"/>
      <c r="U29" s="89"/>
    </row>
    <row r="30" spans="1:24" ht="25.15" customHeight="1">
      <c r="A30" s="87" t="s">
        <v>156</v>
      </c>
      <c r="B30" s="280"/>
      <c r="C30" s="280"/>
      <c r="D30" s="280"/>
      <c r="E30" s="280"/>
      <c r="F30" s="88" t="s">
        <v>157</v>
      </c>
      <c r="G30" s="281"/>
      <c r="H30" s="281"/>
      <c r="I30" s="281"/>
      <c r="J30" s="282" t="s">
        <v>185</v>
      </c>
      <c r="K30" s="282"/>
      <c r="L30" s="282"/>
      <c r="M30" s="87" t="s">
        <v>156</v>
      </c>
      <c r="N30" s="280"/>
      <c r="O30" s="280"/>
      <c r="P30" s="280"/>
      <c r="Q30" s="280"/>
      <c r="R30" s="88" t="s">
        <v>157</v>
      </c>
      <c r="S30" s="281"/>
      <c r="T30" s="281"/>
      <c r="U30" s="281"/>
      <c r="V30" s="282" t="s">
        <v>186</v>
      </c>
      <c r="W30" s="282"/>
      <c r="X30" s="282"/>
    </row>
    <row r="31" spans="1:24" ht="25.15" customHeight="1">
      <c r="A31" s="91" t="s">
        <v>160</v>
      </c>
      <c r="B31" s="285"/>
      <c r="C31" s="285"/>
      <c r="D31" s="285"/>
      <c r="E31" s="285"/>
      <c r="F31" s="92" t="s">
        <v>161</v>
      </c>
      <c r="G31" s="286"/>
      <c r="H31" s="286"/>
      <c r="I31" s="286"/>
      <c r="M31" s="91" t="s">
        <v>160</v>
      </c>
      <c r="N31" s="285"/>
      <c r="O31" s="285"/>
      <c r="P31" s="285"/>
      <c r="Q31" s="285"/>
      <c r="R31" s="92" t="s">
        <v>161</v>
      </c>
      <c r="S31" s="286"/>
      <c r="T31" s="286"/>
      <c r="U31" s="286"/>
    </row>
    <row r="32" spans="1:24" ht="25.15" customHeight="1">
      <c r="A32" s="91" t="s">
        <v>162</v>
      </c>
      <c r="B32" s="285"/>
      <c r="C32" s="285"/>
      <c r="D32" s="285"/>
      <c r="E32" s="285"/>
      <c r="F32" s="287" t="s">
        <v>163</v>
      </c>
      <c r="G32" s="286"/>
      <c r="H32" s="286"/>
      <c r="I32" s="286"/>
      <c r="M32" s="91" t="s">
        <v>162</v>
      </c>
      <c r="N32" s="285"/>
      <c r="O32" s="285"/>
      <c r="P32" s="285"/>
      <c r="Q32" s="285"/>
      <c r="R32" s="287" t="s">
        <v>163</v>
      </c>
      <c r="S32" s="286"/>
      <c r="T32" s="286"/>
      <c r="U32" s="286"/>
    </row>
    <row r="33" spans="1:24" ht="25.15" customHeight="1" thickBot="1">
      <c r="A33" s="93" t="s">
        <v>164</v>
      </c>
      <c r="B33" s="283"/>
      <c r="C33" s="283"/>
      <c r="D33" s="283"/>
      <c r="E33" s="283"/>
      <c r="F33" s="288"/>
      <c r="G33" s="89"/>
      <c r="H33" s="89"/>
      <c r="I33" s="89"/>
      <c r="M33" s="93" t="s">
        <v>164</v>
      </c>
      <c r="N33" s="283"/>
      <c r="O33" s="283"/>
      <c r="P33" s="283"/>
      <c r="Q33" s="283"/>
      <c r="R33" s="288"/>
      <c r="S33" s="89"/>
      <c r="T33" s="89"/>
      <c r="U33" s="89"/>
    </row>
    <row r="34" spans="1:24" ht="25.15" customHeight="1" thickTop="1">
      <c r="A34" s="94" t="s">
        <v>165</v>
      </c>
      <c r="B34" s="95" t="s">
        <v>166</v>
      </c>
      <c r="C34" s="96" t="s">
        <v>167</v>
      </c>
      <c r="D34" s="96" t="s">
        <v>168</v>
      </c>
      <c r="E34" s="96" t="s">
        <v>169</v>
      </c>
      <c r="F34" s="97" t="s">
        <v>170</v>
      </c>
      <c r="G34" s="97" t="s">
        <v>171</v>
      </c>
      <c r="H34" s="97" t="s">
        <v>172</v>
      </c>
      <c r="I34" s="97" t="s">
        <v>173</v>
      </c>
      <c r="J34" s="284" t="s">
        <v>174</v>
      </c>
      <c r="K34" s="284"/>
      <c r="L34" s="284"/>
      <c r="M34" s="94" t="s">
        <v>165</v>
      </c>
      <c r="N34" s="95" t="s">
        <v>166</v>
      </c>
      <c r="O34" s="96" t="s">
        <v>167</v>
      </c>
      <c r="P34" s="96" t="s">
        <v>168</v>
      </c>
      <c r="Q34" s="96" t="s">
        <v>169</v>
      </c>
      <c r="R34" s="97" t="s">
        <v>170</v>
      </c>
      <c r="S34" s="97" t="s">
        <v>171</v>
      </c>
      <c r="T34" s="97" t="s">
        <v>172</v>
      </c>
      <c r="U34" s="97" t="s">
        <v>173</v>
      </c>
      <c r="V34" s="284" t="s">
        <v>174</v>
      </c>
      <c r="W34" s="284"/>
      <c r="X34" s="284"/>
    </row>
    <row r="35" spans="1:24" ht="14.45" customHeight="1">
      <c r="A35" s="99"/>
      <c r="B35" s="100">
        <v>1</v>
      </c>
      <c r="C35" s="101"/>
      <c r="D35" s="101"/>
      <c r="E35" s="98"/>
      <c r="F35" s="101"/>
      <c r="G35" s="98"/>
      <c r="H35" s="101"/>
      <c r="I35" s="98"/>
      <c r="J35" s="284"/>
      <c r="K35" s="284"/>
      <c r="L35" s="284"/>
      <c r="M35" s="99"/>
      <c r="N35" s="100">
        <v>0</v>
      </c>
      <c r="O35" s="101"/>
      <c r="P35" s="101"/>
      <c r="Q35" s="98"/>
      <c r="R35" s="101"/>
      <c r="S35" s="98"/>
      <c r="T35" s="101"/>
      <c r="U35" s="98"/>
      <c r="V35" s="284"/>
      <c r="W35" s="284"/>
      <c r="X35" s="284"/>
    </row>
    <row r="36" spans="1:24" ht="14.45" customHeight="1">
      <c r="A36" s="102"/>
      <c r="B36" s="100">
        <v>0</v>
      </c>
      <c r="C36" s="103"/>
      <c r="D36" s="103"/>
      <c r="E36" s="104"/>
      <c r="F36" s="103"/>
      <c r="G36" s="104"/>
      <c r="H36" s="103"/>
      <c r="I36" s="104"/>
      <c r="J36" s="289"/>
      <c r="K36" s="290"/>
      <c r="L36" s="291"/>
      <c r="M36" s="102"/>
      <c r="N36" s="100">
        <v>0</v>
      </c>
      <c r="O36" s="103"/>
      <c r="P36" s="103"/>
      <c r="Q36" s="104"/>
      <c r="R36" s="103"/>
      <c r="S36" s="104"/>
      <c r="T36" s="103"/>
      <c r="U36" s="104"/>
      <c r="V36" s="289"/>
      <c r="W36" s="290"/>
      <c r="X36" s="291"/>
    </row>
    <row r="37" spans="1:24" ht="14.45" customHeight="1">
      <c r="A37" s="102"/>
      <c r="B37" s="100">
        <v>0</v>
      </c>
      <c r="C37" s="103"/>
      <c r="D37" s="103"/>
      <c r="E37" s="104"/>
      <c r="F37" s="103"/>
      <c r="G37" s="104"/>
      <c r="H37" s="103"/>
      <c r="I37" s="104"/>
      <c r="J37" s="289"/>
      <c r="K37" s="290"/>
      <c r="L37" s="291"/>
      <c r="M37" s="102"/>
      <c r="N37" s="100">
        <v>0</v>
      </c>
      <c r="O37" s="103"/>
      <c r="P37" s="103"/>
      <c r="Q37" s="104"/>
      <c r="R37" s="103"/>
      <c r="S37" s="104"/>
      <c r="T37" s="103"/>
      <c r="U37" s="104"/>
      <c r="V37" s="289"/>
      <c r="W37" s="290"/>
      <c r="X37" s="291"/>
    </row>
    <row r="38" spans="1:24" ht="14.45" customHeight="1" thickBot="1">
      <c r="A38" s="107"/>
      <c r="B38" s="100">
        <v>0</v>
      </c>
      <c r="C38" s="103"/>
      <c r="D38" s="103"/>
      <c r="E38" s="104"/>
      <c r="F38" s="103"/>
      <c r="G38" s="104"/>
      <c r="H38" s="103"/>
      <c r="I38" s="104"/>
      <c r="J38" s="289"/>
      <c r="K38" s="290"/>
      <c r="L38" s="291"/>
      <c r="M38" s="107"/>
      <c r="N38" s="100">
        <v>0</v>
      </c>
      <c r="O38" s="103"/>
      <c r="P38" s="103"/>
      <c r="Q38" s="104"/>
      <c r="R38" s="103"/>
      <c r="S38" s="104"/>
      <c r="T38" s="103"/>
      <c r="U38" s="104"/>
      <c r="V38" s="289"/>
      <c r="W38" s="290"/>
      <c r="X38" s="291"/>
    </row>
    <row r="39" spans="1:24" ht="22.9" customHeight="1" thickBot="1">
      <c r="A39" s="108" t="s">
        <v>175</v>
      </c>
      <c r="B39" s="109">
        <f>SUM(B35:B38)</f>
        <v>1</v>
      </c>
      <c r="C39" s="106"/>
      <c r="D39" s="98"/>
      <c r="E39" s="98"/>
      <c r="F39" s="98"/>
      <c r="G39" s="98"/>
      <c r="H39" s="98"/>
      <c r="I39" s="98"/>
      <c r="J39" s="289"/>
      <c r="K39" s="290"/>
      <c r="L39" s="291"/>
      <c r="M39" s="108" t="s">
        <v>175</v>
      </c>
      <c r="N39" s="109">
        <f>SUM(N35:N38)</f>
        <v>0</v>
      </c>
      <c r="O39" s="106"/>
      <c r="P39" s="98"/>
      <c r="Q39" s="98"/>
      <c r="R39" s="98"/>
      <c r="S39" s="98"/>
      <c r="T39" s="98"/>
      <c r="U39" s="98"/>
      <c r="V39" s="289"/>
      <c r="W39" s="290"/>
      <c r="X39" s="291"/>
    </row>
    <row r="40" spans="1:24" ht="25.15" customHeight="1">
      <c r="A40" s="94" t="s">
        <v>176</v>
      </c>
      <c r="B40" s="95" t="s">
        <v>166</v>
      </c>
      <c r="C40" s="97" t="s">
        <v>167</v>
      </c>
      <c r="D40" s="97" t="s">
        <v>168</v>
      </c>
      <c r="E40" s="97" t="s">
        <v>169</v>
      </c>
      <c r="F40" s="97" t="s">
        <v>170</v>
      </c>
      <c r="G40" s="97" t="s">
        <v>171</v>
      </c>
      <c r="H40" s="97" t="s">
        <v>172</v>
      </c>
      <c r="I40" s="97" t="s">
        <v>173</v>
      </c>
      <c r="J40" s="289"/>
      <c r="K40" s="290"/>
      <c r="L40" s="291"/>
      <c r="M40" s="94" t="s">
        <v>176</v>
      </c>
      <c r="N40" s="95" t="s">
        <v>166</v>
      </c>
      <c r="O40" s="97" t="s">
        <v>167</v>
      </c>
      <c r="P40" s="97" t="s">
        <v>168</v>
      </c>
      <c r="Q40" s="97" t="s">
        <v>169</v>
      </c>
      <c r="R40" s="97" t="s">
        <v>170</v>
      </c>
      <c r="S40" s="97" t="s">
        <v>171</v>
      </c>
      <c r="T40" s="97" t="s">
        <v>172</v>
      </c>
      <c r="U40" s="97" t="s">
        <v>173</v>
      </c>
      <c r="V40" s="289"/>
      <c r="W40" s="290"/>
      <c r="X40" s="291"/>
    </row>
    <row r="41" spans="1:24" ht="14.45" customHeight="1">
      <c r="A41" s="99"/>
      <c r="B41" s="100">
        <v>0</v>
      </c>
      <c r="C41" s="101"/>
      <c r="D41" s="110"/>
      <c r="E41" s="98"/>
      <c r="F41" s="101"/>
      <c r="G41" s="98"/>
      <c r="H41" s="101"/>
      <c r="I41" s="98"/>
      <c r="J41" s="289"/>
      <c r="K41" s="290"/>
      <c r="L41" s="291"/>
      <c r="M41" s="99"/>
      <c r="N41" s="100">
        <v>0</v>
      </c>
      <c r="O41" s="101"/>
      <c r="P41" s="110"/>
      <c r="Q41" s="98"/>
      <c r="R41" s="101"/>
      <c r="S41" s="98"/>
      <c r="T41" s="101"/>
      <c r="U41" s="98"/>
      <c r="V41" s="289"/>
      <c r="W41" s="290"/>
      <c r="X41" s="291"/>
    </row>
    <row r="42" spans="1:24" ht="14.45" customHeight="1">
      <c r="A42" s="99"/>
      <c r="B42" s="100">
        <v>0</v>
      </c>
      <c r="C42" s="101"/>
      <c r="D42" s="110"/>
      <c r="E42" s="98"/>
      <c r="F42" s="101"/>
      <c r="G42" s="98"/>
      <c r="H42" s="101"/>
      <c r="I42" s="98"/>
      <c r="J42" s="289"/>
      <c r="K42" s="290"/>
      <c r="L42" s="291"/>
      <c r="M42" s="99"/>
      <c r="N42" s="100">
        <v>0</v>
      </c>
      <c r="O42" s="101"/>
      <c r="P42" s="110"/>
      <c r="Q42" s="98"/>
      <c r="R42" s="101"/>
      <c r="S42" s="98"/>
      <c r="T42" s="101"/>
      <c r="U42" s="98"/>
      <c r="V42" s="289"/>
      <c r="W42" s="290"/>
      <c r="X42" s="291"/>
    </row>
    <row r="43" spans="1:24" ht="14.45" customHeight="1" thickBot="1">
      <c r="A43" s="99"/>
      <c r="B43" s="100">
        <v>0</v>
      </c>
      <c r="C43" s="101"/>
      <c r="D43" s="101"/>
      <c r="E43" s="98"/>
      <c r="F43" s="101"/>
      <c r="G43" s="98"/>
      <c r="H43" s="101"/>
      <c r="I43" s="98"/>
      <c r="J43" s="289"/>
      <c r="K43" s="290"/>
      <c r="L43" s="291"/>
      <c r="M43" s="99"/>
      <c r="N43" s="100">
        <v>0</v>
      </c>
      <c r="O43" s="101"/>
      <c r="P43" s="101"/>
      <c r="Q43" s="98"/>
      <c r="R43" s="101"/>
      <c r="S43" s="98"/>
      <c r="T43" s="101"/>
      <c r="U43" s="98"/>
      <c r="V43" s="289"/>
      <c r="W43" s="290"/>
      <c r="X43" s="291"/>
    </row>
    <row r="44" spans="1:24" ht="22.9" customHeight="1" thickBot="1">
      <c r="A44" s="108" t="s">
        <v>175</v>
      </c>
      <c r="B44" s="109">
        <f>SUM(B41:B43)</f>
        <v>0</v>
      </c>
      <c r="C44" s="101"/>
      <c r="D44" s="101"/>
      <c r="E44" s="98"/>
      <c r="F44" s="101"/>
      <c r="G44" s="98"/>
      <c r="H44" s="101"/>
      <c r="I44" s="98"/>
      <c r="J44" s="284"/>
      <c r="K44" s="284"/>
      <c r="L44" s="284"/>
      <c r="M44" s="108" t="s">
        <v>175</v>
      </c>
      <c r="N44" s="109">
        <f>SUM(N41:N43)</f>
        <v>0</v>
      </c>
      <c r="O44" s="101"/>
      <c r="P44" s="101"/>
      <c r="Q44" s="98"/>
      <c r="R44" s="101"/>
      <c r="S44" s="98"/>
      <c r="T44" s="101"/>
      <c r="U44" s="98"/>
      <c r="V44" s="289"/>
      <c r="W44" s="290"/>
      <c r="X44" s="291"/>
    </row>
    <row r="45" spans="1:24" ht="14.45" customHeight="1">
      <c r="B45" s="111"/>
      <c r="C45" s="112"/>
      <c r="D45" s="112"/>
      <c r="E45" s="89"/>
      <c r="F45" s="112"/>
      <c r="G45" s="89"/>
      <c r="H45" s="112"/>
      <c r="I45" s="89"/>
      <c r="L45" s="90" t="s">
        <v>177</v>
      </c>
      <c r="N45" s="111"/>
      <c r="O45" s="112"/>
      <c r="P45" s="112"/>
      <c r="Q45" s="89"/>
      <c r="R45" s="112"/>
      <c r="S45" s="89"/>
      <c r="T45" s="112"/>
      <c r="U45" s="89"/>
      <c r="X45" s="90" t="s">
        <v>177</v>
      </c>
    </row>
    <row r="46" spans="1:24" ht="14.45" customHeight="1" thickBot="1">
      <c r="A46" s="90" t="s">
        <v>178</v>
      </c>
      <c r="B46" s="111"/>
      <c r="C46" s="89"/>
      <c r="D46" s="113"/>
      <c r="E46" s="89"/>
      <c r="F46" s="89"/>
      <c r="H46" s="111"/>
      <c r="I46" s="89"/>
      <c r="J46" s="89"/>
      <c r="K46" s="89"/>
      <c r="L46" s="114"/>
      <c r="M46" s="90" t="s">
        <v>178</v>
      </c>
      <c r="N46" s="111"/>
      <c r="O46" s="89"/>
      <c r="P46" s="113"/>
      <c r="Q46" s="89"/>
      <c r="R46" s="89"/>
      <c r="T46" s="111"/>
      <c r="U46" s="89"/>
      <c r="V46" s="105"/>
      <c r="W46" s="89"/>
      <c r="X46" s="114"/>
    </row>
    <row r="47" spans="1:24" ht="14.45" customHeight="1">
      <c r="F47" s="89"/>
      <c r="G47" s="89"/>
      <c r="H47" s="89"/>
      <c r="I47" s="89"/>
      <c r="R47" s="89"/>
      <c r="S47" s="89"/>
      <c r="T47" s="89"/>
      <c r="U47" s="89"/>
    </row>
    <row r="48" spans="1:24" ht="14.45" customHeight="1" thickBot="1">
      <c r="A48" s="90" t="s">
        <v>179</v>
      </c>
      <c r="B48" s="115"/>
      <c r="C48" s="90" t="s">
        <v>180</v>
      </c>
      <c r="D48" s="89"/>
      <c r="E48" s="89"/>
      <c r="F48" s="116"/>
      <c r="G48" s="89"/>
      <c r="H48" s="89"/>
      <c r="I48" s="89"/>
      <c r="M48" s="90" t="s">
        <v>179</v>
      </c>
      <c r="N48" s="115"/>
      <c r="O48" s="90" t="s">
        <v>180</v>
      </c>
      <c r="P48" s="89"/>
      <c r="Q48" s="89"/>
      <c r="R48" s="116"/>
      <c r="S48" s="89"/>
      <c r="T48" s="89"/>
      <c r="U48" s="89"/>
    </row>
    <row r="49" spans="1:24" ht="14.45" customHeight="1">
      <c r="B49" s="111"/>
      <c r="C49" s="89"/>
      <c r="D49" s="89"/>
      <c r="E49" s="89"/>
      <c r="F49" s="89"/>
      <c r="G49" s="89" t="s">
        <v>177</v>
      </c>
      <c r="H49" s="89"/>
      <c r="I49" s="89"/>
      <c r="N49" s="111"/>
      <c r="O49" s="89"/>
      <c r="P49" s="89"/>
      <c r="Q49" s="89"/>
      <c r="R49" s="89"/>
      <c r="S49" s="89" t="s">
        <v>177</v>
      </c>
      <c r="T49" s="89"/>
      <c r="U49" s="89"/>
    </row>
    <row r="50" spans="1:24" ht="14.45" customHeight="1" thickBot="1">
      <c r="A50" s="90" t="s">
        <v>181</v>
      </c>
      <c r="B50" s="111"/>
      <c r="C50" s="89"/>
      <c r="D50" s="89"/>
      <c r="E50" s="89"/>
      <c r="F50" s="89"/>
      <c r="G50" s="116"/>
      <c r="H50" s="89"/>
      <c r="I50" s="89"/>
      <c r="M50" s="90" t="s">
        <v>181</v>
      </c>
      <c r="N50" s="111"/>
      <c r="O50" s="89"/>
      <c r="P50" s="89"/>
      <c r="Q50" s="89"/>
      <c r="R50" s="89"/>
      <c r="S50" s="116"/>
      <c r="T50" s="89"/>
      <c r="U50" s="89"/>
    </row>
    <row r="51" spans="1:24" ht="14.45" customHeight="1">
      <c r="A51" s="90" t="s">
        <v>182</v>
      </c>
      <c r="B51" s="111"/>
      <c r="C51" s="89"/>
      <c r="D51" s="89"/>
      <c r="E51" s="89"/>
      <c r="F51" s="89"/>
      <c r="G51" s="89"/>
      <c r="H51" s="89"/>
      <c r="I51" s="89"/>
      <c r="M51" s="90" t="s">
        <v>182</v>
      </c>
      <c r="N51" s="111"/>
      <c r="O51" s="89"/>
      <c r="P51" s="89"/>
      <c r="Q51" s="89"/>
      <c r="R51" s="89"/>
      <c r="S51" s="89"/>
      <c r="T51" s="89"/>
      <c r="U51" s="89"/>
    </row>
    <row r="52" spans="1:24" ht="14.45" customHeight="1">
      <c r="B52" s="111"/>
      <c r="C52" s="89"/>
      <c r="D52" s="89"/>
      <c r="E52" s="89"/>
      <c r="F52" s="89"/>
      <c r="G52" s="89"/>
      <c r="H52" s="89"/>
      <c r="I52" s="89"/>
      <c r="N52" s="111"/>
      <c r="O52" s="89"/>
      <c r="P52" s="89"/>
      <c r="Q52" s="89"/>
      <c r="R52" s="89"/>
      <c r="S52" s="89"/>
      <c r="T52" s="89"/>
      <c r="U52" s="89"/>
    </row>
    <row r="53" spans="1:24" ht="14.45" customHeight="1" thickBot="1">
      <c r="A53" s="90" t="s">
        <v>183</v>
      </c>
      <c r="B53" s="111"/>
      <c r="C53" s="89"/>
      <c r="D53" s="89"/>
      <c r="E53" s="89"/>
      <c r="F53" s="89"/>
      <c r="G53" s="89"/>
      <c r="H53" s="89"/>
      <c r="I53" s="89"/>
      <c r="M53" s="90" t="s">
        <v>183</v>
      </c>
      <c r="N53" s="111"/>
      <c r="O53" s="89"/>
      <c r="P53" s="89"/>
      <c r="Q53" s="89"/>
      <c r="R53" s="89"/>
      <c r="S53" s="89"/>
      <c r="T53" s="89"/>
      <c r="U53" s="89"/>
    </row>
    <row r="54" spans="1:24" ht="14.45" customHeight="1">
      <c r="A54" s="292"/>
      <c r="B54" s="293"/>
      <c r="C54" s="293"/>
      <c r="D54" s="293"/>
      <c r="E54" s="293"/>
      <c r="F54" s="293"/>
      <c r="G54" s="293"/>
      <c r="H54" s="293"/>
      <c r="I54" s="293"/>
      <c r="J54" s="293"/>
      <c r="K54" s="293"/>
      <c r="L54" s="294"/>
      <c r="M54" s="292"/>
      <c r="N54" s="293"/>
      <c r="O54" s="293"/>
      <c r="P54" s="293"/>
      <c r="Q54" s="293"/>
      <c r="R54" s="293"/>
      <c r="S54" s="293"/>
      <c r="T54" s="293"/>
      <c r="U54" s="293"/>
      <c r="V54" s="293"/>
      <c r="W54" s="293"/>
      <c r="X54" s="294"/>
    </row>
    <row r="55" spans="1:24" ht="14.45" customHeight="1">
      <c r="A55" s="295"/>
      <c r="B55" s="296"/>
      <c r="C55" s="296"/>
      <c r="D55" s="296"/>
      <c r="E55" s="296"/>
      <c r="F55" s="296"/>
      <c r="G55" s="296"/>
      <c r="H55" s="296"/>
      <c r="I55" s="296"/>
      <c r="J55" s="296"/>
      <c r="K55" s="296"/>
      <c r="L55" s="297"/>
      <c r="M55" s="295"/>
      <c r="N55" s="296"/>
      <c r="O55" s="296"/>
      <c r="P55" s="296"/>
      <c r="Q55" s="296"/>
      <c r="R55" s="296"/>
      <c r="S55" s="296"/>
      <c r="T55" s="296"/>
      <c r="U55" s="296"/>
      <c r="V55" s="296"/>
      <c r="W55" s="296"/>
      <c r="X55" s="297"/>
    </row>
    <row r="56" spans="1:24" ht="14.45" customHeight="1" thickBot="1">
      <c r="A56" s="298"/>
      <c r="B56" s="299"/>
      <c r="C56" s="299"/>
      <c r="D56" s="299"/>
      <c r="E56" s="299"/>
      <c r="F56" s="299"/>
      <c r="G56" s="299"/>
      <c r="H56" s="299"/>
      <c r="I56" s="299"/>
      <c r="J56" s="299"/>
      <c r="K56" s="299"/>
      <c r="L56" s="300"/>
      <c r="M56" s="298"/>
      <c r="N56" s="299"/>
      <c r="O56" s="299"/>
      <c r="P56" s="299"/>
      <c r="Q56" s="299"/>
      <c r="R56" s="299"/>
      <c r="S56" s="299"/>
      <c r="T56" s="299"/>
      <c r="U56" s="299"/>
      <c r="V56" s="299"/>
      <c r="W56" s="299"/>
      <c r="X56" s="300"/>
    </row>
    <row r="57" spans="1:24" ht="14.45" customHeight="1">
      <c r="B57" s="111"/>
      <c r="C57" s="89"/>
      <c r="D57" s="89"/>
      <c r="E57" s="89"/>
      <c r="F57" s="89"/>
      <c r="G57" s="89"/>
      <c r="H57" s="89"/>
      <c r="I57" s="89"/>
      <c r="N57" s="111"/>
      <c r="O57" s="89"/>
      <c r="P57" s="89"/>
      <c r="Q57" s="89"/>
      <c r="R57" s="89"/>
      <c r="S57" s="89"/>
      <c r="T57" s="89"/>
      <c r="U57" s="89"/>
    </row>
    <row r="58" spans="1:24" ht="14.45" customHeight="1">
      <c r="B58" s="111"/>
      <c r="C58" s="89"/>
      <c r="D58" s="89"/>
      <c r="E58" s="89"/>
      <c r="F58" s="89"/>
      <c r="G58" s="90" t="s">
        <v>184</v>
      </c>
      <c r="H58" s="89"/>
      <c r="I58" s="89"/>
      <c r="N58" s="111"/>
      <c r="O58" s="89"/>
      <c r="P58" s="89"/>
      <c r="Q58" s="89"/>
      <c r="R58" s="89"/>
      <c r="S58" s="90" t="s">
        <v>184</v>
      </c>
      <c r="T58" s="89"/>
      <c r="U58" s="89"/>
    </row>
    <row r="59" spans="1:24" ht="25.15" customHeight="1">
      <c r="A59" s="87" t="s">
        <v>156</v>
      </c>
      <c r="B59" s="280"/>
      <c r="C59" s="280"/>
      <c r="D59" s="280"/>
      <c r="E59" s="280"/>
      <c r="F59" s="88" t="s">
        <v>157</v>
      </c>
      <c r="G59" s="281"/>
      <c r="H59" s="281"/>
      <c r="I59" s="281"/>
      <c r="J59" s="282" t="s">
        <v>187</v>
      </c>
      <c r="K59" s="282"/>
      <c r="L59" s="282"/>
      <c r="M59" s="87" t="s">
        <v>156</v>
      </c>
      <c r="N59" s="280"/>
      <c r="O59" s="280"/>
      <c r="P59" s="280"/>
      <c r="Q59" s="280"/>
      <c r="R59" s="88" t="s">
        <v>157</v>
      </c>
      <c r="S59" s="281"/>
      <c r="T59" s="281"/>
      <c r="U59" s="281"/>
      <c r="V59" s="282" t="s">
        <v>188</v>
      </c>
      <c r="W59" s="282"/>
      <c r="X59" s="282"/>
    </row>
    <row r="60" spans="1:24" ht="25.15" customHeight="1">
      <c r="A60" s="91" t="s">
        <v>160</v>
      </c>
      <c r="B60" s="285"/>
      <c r="C60" s="285"/>
      <c r="D60" s="285"/>
      <c r="E60" s="285"/>
      <c r="F60" s="92" t="s">
        <v>161</v>
      </c>
      <c r="G60" s="286"/>
      <c r="H60" s="286"/>
      <c r="I60" s="286"/>
      <c r="M60" s="91" t="s">
        <v>160</v>
      </c>
      <c r="N60" s="285"/>
      <c r="O60" s="285"/>
      <c r="P60" s="285"/>
      <c r="Q60" s="285"/>
      <c r="R60" s="92" t="s">
        <v>161</v>
      </c>
      <c r="S60" s="286"/>
      <c r="T60" s="286"/>
      <c r="U60" s="286"/>
    </row>
    <row r="61" spans="1:24" ht="25.15" customHeight="1">
      <c r="A61" s="91" t="s">
        <v>162</v>
      </c>
      <c r="B61" s="285"/>
      <c r="C61" s="285"/>
      <c r="D61" s="285"/>
      <c r="E61" s="285"/>
      <c r="F61" s="287" t="s">
        <v>163</v>
      </c>
      <c r="G61" s="286"/>
      <c r="H61" s="286"/>
      <c r="I61" s="286"/>
      <c r="M61" s="91" t="s">
        <v>162</v>
      </c>
      <c r="N61" s="285"/>
      <c r="O61" s="285"/>
      <c r="P61" s="285"/>
      <c r="Q61" s="285"/>
      <c r="R61" s="287" t="s">
        <v>163</v>
      </c>
      <c r="S61" s="286"/>
      <c r="T61" s="286"/>
      <c r="U61" s="286"/>
    </row>
    <row r="62" spans="1:24" ht="25.15" customHeight="1" thickBot="1">
      <c r="A62" s="93" t="s">
        <v>164</v>
      </c>
      <c r="B62" s="283"/>
      <c r="C62" s="283"/>
      <c r="D62" s="283"/>
      <c r="E62" s="283"/>
      <c r="F62" s="288"/>
      <c r="G62" s="89"/>
      <c r="H62" s="89"/>
      <c r="I62" s="89"/>
      <c r="M62" s="93" t="s">
        <v>164</v>
      </c>
      <c r="N62" s="283"/>
      <c r="O62" s="283"/>
      <c r="P62" s="283"/>
      <c r="Q62" s="283"/>
      <c r="R62" s="288"/>
      <c r="S62" s="89"/>
      <c r="T62" s="89"/>
      <c r="U62" s="89"/>
    </row>
    <row r="63" spans="1:24" ht="25.15" customHeight="1" thickTop="1">
      <c r="A63" s="94" t="s">
        <v>165</v>
      </c>
      <c r="B63" s="95" t="s">
        <v>166</v>
      </c>
      <c r="C63" s="96" t="s">
        <v>167</v>
      </c>
      <c r="D63" s="96" t="s">
        <v>168</v>
      </c>
      <c r="E63" s="96" t="s">
        <v>169</v>
      </c>
      <c r="F63" s="97" t="s">
        <v>170</v>
      </c>
      <c r="G63" s="97" t="s">
        <v>171</v>
      </c>
      <c r="H63" s="97" t="s">
        <v>172</v>
      </c>
      <c r="I63" s="97" t="s">
        <v>173</v>
      </c>
      <c r="J63" s="284" t="s">
        <v>174</v>
      </c>
      <c r="K63" s="284"/>
      <c r="L63" s="284"/>
      <c r="M63" s="94" t="s">
        <v>165</v>
      </c>
      <c r="N63" s="95" t="s">
        <v>166</v>
      </c>
      <c r="O63" s="96" t="s">
        <v>167</v>
      </c>
      <c r="P63" s="96" t="s">
        <v>168</v>
      </c>
      <c r="Q63" s="96" t="s">
        <v>169</v>
      </c>
      <c r="R63" s="97" t="s">
        <v>170</v>
      </c>
      <c r="S63" s="97" t="s">
        <v>171</v>
      </c>
      <c r="T63" s="97" t="s">
        <v>172</v>
      </c>
      <c r="U63" s="97" t="s">
        <v>173</v>
      </c>
      <c r="V63" s="284" t="s">
        <v>174</v>
      </c>
      <c r="W63" s="284"/>
      <c r="X63" s="284"/>
    </row>
    <row r="64" spans="1:24" ht="14.45" customHeight="1">
      <c r="A64" s="99"/>
      <c r="B64" s="100">
        <v>0</v>
      </c>
      <c r="C64" s="101"/>
      <c r="D64" s="101"/>
      <c r="E64" s="98"/>
      <c r="F64" s="101"/>
      <c r="G64" s="98"/>
      <c r="H64" s="101"/>
      <c r="I64" s="98"/>
      <c r="J64" s="284"/>
      <c r="K64" s="284"/>
      <c r="L64" s="284"/>
      <c r="M64" s="99"/>
      <c r="N64" s="100">
        <v>0</v>
      </c>
      <c r="O64" s="101"/>
      <c r="P64" s="101"/>
      <c r="Q64" s="98"/>
      <c r="R64" s="101"/>
      <c r="S64" s="98"/>
      <c r="T64" s="101"/>
      <c r="U64" s="98"/>
      <c r="V64" s="284"/>
      <c r="W64" s="284"/>
      <c r="X64" s="284"/>
    </row>
    <row r="65" spans="1:24" ht="14.45" customHeight="1">
      <c r="A65" s="102"/>
      <c r="B65" s="100">
        <v>1</v>
      </c>
      <c r="C65" s="103"/>
      <c r="D65" s="103"/>
      <c r="E65" s="104"/>
      <c r="F65" s="103"/>
      <c r="G65" s="104"/>
      <c r="H65" s="103"/>
      <c r="I65" s="104"/>
      <c r="J65" s="289"/>
      <c r="K65" s="290"/>
      <c r="L65" s="291"/>
      <c r="M65" s="102"/>
      <c r="N65" s="100">
        <v>0</v>
      </c>
      <c r="O65" s="103"/>
      <c r="P65" s="103"/>
      <c r="Q65" s="104"/>
      <c r="R65" s="103"/>
      <c r="S65" s="104"/>
      <c r="T65" s="103"/>
      <c r="U65" s="104"/>
      <c r="V65" s="289"/>
      <c r="W65" s="290"/>
      <c r="X65" s="291"/>
    </row>
    <row r="66" spans="1:24" ht="14.45" customHeight="1">
      <c r="A66" s="102"/>
      <c r="B66" s="100">
        <v>0</v>
      </c>
      <c r="C66" s="103"/>
      <c r="D66" s="103"/>
      <c r="E66" s="104"/>
      <c r="F66" s="103"/>
      <c r="G66" s="104"/>
      <c r="H66" s="103"/>
      <c r="I66" s="104"/>
      <c r="J66" s="289"/>
      <c r="K66" s="290"/>
      <c r="L66" s="291"/>
      <c r="M66" s="102"/>
      <c r="N66" s="100">
        <v>0</v>
      </c>
      <c r="O66" s="103"/>
      <c r="P66" s="103"/>
      <c r="Q66" s="104"/>
      <c r="R66" s="103"/>
      <c r="S66" s="104"/>
      <c r="T66" s="103"/>
      <c r="U66" s="104"/>
      <c r="V66" s="289"/>
      <c r="W66" s="290"/>
      <c r="X66" s="291"/>
    </row>
    <row r="67" spans="1:24" ht="14.45" customHeight="1" thickBot="1">
      <c r="A67" s="107"/>
      <c r="B67" s="100">
        <v>0</v>
      </c>
      <c r="C67" s="103"/>
      <c r="D67" s="103"/>
      <c r="E67" s="104"/>
      <c r="F67" s="103"/>
      <c r="G67" s="104"/>
      <c r="H67" s="103"/>
      <c r="I67" s="104"/>
      <c r="J67" s="289"/>
      <c r="K67" s="290"/>
      <c r="L67" s="291"/>
      <c r="M67" s="107"/>
      <c r="N67" s="100">
        <v>0</v>
      </c>
      <c r="O67" s="103"/>
      <c r="P67" s="103"/>
      <c r="Q67" s="104"/>
      <c r="R67" s="103"/>
      <c r="S67" s="104"/>
      <c r="T67" s="103"/>
      <c r="U67" s="104"/>
      <c r="V67" s="289"/>
      <c r="W67" s="290"/>
      <c r="X67" s="291"/>
    </row>
    <row r="68" spans="1:24" ht="22.9" customHeight="1" thickBot="1">
      <c r="A68" s="108" t="s">
        <v>175</v>
      </c>
      <c r="B68" s="109"/>
      <c r="C68" s="106"/>
      <c r="D68" s="98"/>
      <c r="E68" s="98"/>
      <c r="F68" s="98"/>
      <c r="G68" s="98"/>
      <c r="H68" s="98"/>
      <c r="I68" s="98"/>
      <c r="J68" s="289"/>
      <c r="K68" s="290"/>
      <c r="L68" s="291"/>
      <c r="M68" s="108" t="s">
        <v>175</v>
      </c>
      <c r="N68" s="109">
        <f>SUM(N64:N67)</f>
        <v>0</v>
      </c>
      <c r="O68" s="106"/>
      <c r="P68" s="98"/>
      <c r="Q68" s="98"/>
      <c r="R68" s="98"/>
      <c r="S68" s="98"/>
      <c r="T68" s="98"/>
      <c r="U68" s="98"/>
      <c r="V68" s="289"/>
      <c r="W68" s="290"/>
      <c r="X68" s="291"/>
    </row>
    <row r="69" spans="1:24" ht="25.15" customHeight="1">
      <c r="A69" s="94" t="s">
        <v>176</v>
      </c>
      <c r="B69" s="95" t="s">
        <v>166</v>
      </c>
      <c r="C69" s="97" t="s">
        <v>167</v>
      </c>
      <c r="D69" s="97" t="s">
        <v>168</v>
      </c>
      <c r="E69" s="97" t="s">
        <v>169</v>
      </c>
      <c r="F69" s="97" t="s">
        <v>170</v>
      </c>
      <c r="G69" s="97" t="s">
        <v>171</v>
      </c>
      <c r="H69" s="97" t="s">
        <v>172</v>
      </c>
      <c r="I69" s="97" t="s">
        <v>173</v>
      </c>
      <c r="J69" s="289"/>
      <c r="K69" s="290"/>
      <c r="L69" s="291"/>
      <c r="M69" s="94" t="s">
        <v>176</v>
      </c>
      <c r="N69" s="95" t="s">
        <v>166</v>
      </c>
      <c r="O69" s="97" t="s">
        <v>167</v>
      </c>
      <c r="P69" s="97" t="s">
        <v>168</v>
      </c>
      <c r="Q69" s="97" t="s">
        <v>169</v>
      </c>
      <c r="R69" s="97" t="s">
        <v>170</v>
      </c>
      <c r="S69" s="97" t="s">
        <v>171</v>
      </c>
      <c r="T69" s="97" t="s">
        <v>172</v>
      </c>
      <c r="U69" s="97" t="s">
        <v>173</v>
      </c>
      <c r="V69" s="289"/>
      <c r="W69" s="290"/>
      <c r="X69" s="291"/>
    </row>
    <row r="70" spans="1:24" ht="14.45" customHeight="1">
      <c r="A70" s="99"/>
      <c r="B70" s="100">
        <v>2</v>
      </c>
      <c r="C70" s="101"/>
      <c r="D70" s="110"/>
      <c r="E70" s="98"/>
      <c r="F70" s="101"/>
      <c r="G70" s="98"/>
      <c r="H70" s="101"/>
      <c r="I70" s="98"/>
      <c r="J70" s="289"/>
      <c r="K70" s="290"/>
      <c r="L70" s="291"/>
      <c r="M70" s="99"/>
      <c r="N70" s="100">
        <v>0</v>
      </c>
      <c r="O70" s="101"/>
      <c r="P70" s="110"/>
      <c r="Q70" s="98"/>
      <c r="R70" s="101"/>
      <c r="S70" s="98"/>
      <c r="T70" s="101"/>
      <c r="U70" s="98"/>
      <c r="V70" s="289"/>
      <c r="W70" s="290"/>
      <c r="X70" s="291"/>
    </row>
    <row r="71" spans="1:24" ht="14.45" customHeight="1">
      <c r="A71" s="99"/>
      <c r="B71" s="100">
        <v>0</v>
      </c>
      <c r="C71" s="101"/>
      <c r="D71" s="110"/>
      <c r="E71" s="98"/>
      <c r="F71" s="101"/>
      <c r="G71" s="98"/>
      <c r="H71" s="101"/>
      <c r="I71" s="98"/>
      <c r="J71" s="289"/>
      <c r="K71" s="290"/>
      <c r="L71" s="291"/>
      <c r="M71" s="99"/>
      <c r="N71" s="100">
        <v>0</v>
      </c>
      <c r="O71" s="101"/>
      <c r="P71" s="110"/>
      <c r="Q71" s="98"/>
      <c r="R71" s="101"/>
      <c r="S71" s="98"/>
      <c r="T71" s="101"/>
      <c r="U71" s="98"/>
      <c r="V71" s="289"/>
      <c r="W71" s="290"/>
      <c r="X71" s="291"/>
    </row>
    <row r="72" spans="1:24" ht="14.45" customHeight="1" thickBot="1">
      <c r="A72" s="99"/>
      <c r="B72" s="100">
        <v>0</v>
      </c>
      <c r="C72" s="101"/>
      <c r="D72" s="101"/>
      <c r="E72" s="98"/>
      <c r="F72" s="101"/>
      <c r="G72" s="98"/>
      <c r="H72" s="101"/>
      <c r="I72" s="98"/>
      <c r="J72" s="289"/>
      <c r="K72" s="290"/>
      <c r="L72" s="291"/>
      <c r="M72" s="99"/>
      <c r="N72" s="100">
        <v>0</v>
      </c>
      <c r="O72" s="101"/>
      <c r="P72" s="101"/>
      <c r="Q72" s="98"/>
      <c r="R72" s="101"/>
      <c r="S72" s="98"/>
      <c r="T72" s="101"/>
      <c r="U72" s="98"/>
      <c r="V72" s="289"/>
      <c r="W72" s="290"/>
      <c r="X72" s="291"/>
    </row>
    <row r="73" spans="1:24" ht="22.9" customHeight="1" thickBot="1">
      <c r="A73" s="108" t="s">
        <v>175</v>
      </c>
      <c r="B73" s="109">
        <f>SUM(B70:B72)</f>
        <v>2</v>
      </c>
      <c r="C73" s="101"/>
      <c r="D73" s="101"/>
      <c r="E73" s="98"/>
      <c r="F73" s="101"/>
      <c r="G73" s="98"/>
      <c r="H73" s="101"/>
      <c r="I73" s="98"/>
      <c r="J73" s="284"/>
      <c r="K73" s="284"/>
      <c r="L73" s="284"/>
      <c r="M73" s="108" t="s">
        <v>175</v>
      </c>
      <c r="N73" s="109">
        <f>SUM(N70:N72)</f>
        <v>0</v>
      </c>
      <c r="O73" s="101"/>
      <c r="P73" s="101"/>
      <c r="Q73" s="98"/>
      <c r="R73" s="101"/>
      <c r="S73" s="98"/>
      <c r="T73" s="101"/>
      <c r="U73" s="98"/>
      <c r="V73" s="289"/>
      <c r="W73" s="290"/>
      <c r="X73" s="291"/>
    </row>
    <row r="74" spans="1:24" ht="14.45" customHeight="1">
      <c r="B74" s="111"/>
      <c r="C74" s="112"/>
      <c r="D74" s="112"/>
      <c r="E74" s="89"/>
      <c r="F74" s="112"/>
      <c r="G74" s="89"/>
      <c r="H74" s="112"/>
      <c r="I74" s="89"/>
      <c r="L74" s="90" t="s">
        <v>177</v>
      </c>
      <c r="N74" s="111"/>
      <c r="O74" s="112"/>
      <c r="P74" s="112"/>
      <c r="Q74" s="89"/>
      <c r="R74" s="112"/>
      <c r="S74" s="89"/>
      <c r="T74" s="112"/>
      <c r="U74" s="89"/>
      <c r="X74" s="90" t="s">
        <v>177</v>
      </c>
    </row>
    <row r="75" spans="1:24" ht="14.45" customHeight="1" thickBot="1">
      <c r="A75" s="90" t="s">
        <v>178</v>
      </c>
      <c r="B75" s="111"/>
      <c r="C75" s="89"/>
      <c r="D75" s="113"/>
      <c r="E75" s="89"/>
      <c r="F75" s="89"/>
      <c r="H75" s="111"/>
      <c r="I75" s="89"/>
      <c r="J75" s="89"/>
      <c r="K75" s="89"/>
      <c r="L75" s="114"/>
      <c r="M75" s="90" t="s">
        <v>178</v>
      </c>
      <c r="N75" s="111"/>
      <c r="O75" s="89"/>
      <c r="P75" s="113"/>
      <c r="Q75" s="89"/>
      <c r="R75" s="89"/>
      <c r="T75" s="111"/>
      <c r="U75" s="89"/>
      <c r="V75" s="105"/>
      <c r="W75" s="89"/>
      <c r="X75" s="114"/>
    </row>
    <row r="76" spans="1:24" ht="14.45" customHeight="1">
      <c r="F76" s="89"/>
      <c r="G76" s="89"/>
      <c r="H76" s="89"/>
      <c r="I76" s="89"/>
      <c r="R76" s="89"/>
      <c r="S76" s="89"/>
      <c r="T76" s="89"/>
      <c r="U76" s="89"/>
    </row>
    <row r="77" spans="1:24" ht="14.45" customHeight="1" thickBot="1">
      <c r="A77" s="90" t="s">
        <v>179</v>
      </c>
      <c r="B77" s="115"/>
      <c r="C77" s="90" t="s">
        <v>180</v>
      </c>
      <c r="D77" s="89"/>
      <c r="E77" s="89"/>
      <c r="F77" s="116"/>
      <c r="G77" s="89"/>
      <c r="H77" s="89"/>
      <c r="I77" s="89"/>
      <c r="M77" s="90" t="s">
        <v>179</v>
      </c>
      <c r="N77" s="115"/>
      <c r="O77" s="90" t="s">
        <v>180</v>
      </c>
      <c r="P77" s="89"/>
      <c r="Q77" s="89"/>
      <c r="R77" s="116"/>
      <c r="S77" s="89"/>
      <c r="T77" s="89"/>
      <c r="U77" s="89"/>
    </row>
    <row r="78" spans="1:24" ht="14.45" customHeight="1">
      <c r="B78" s="111"/>
      <c r="C78" s="89"/>
      <c r="D78" s="89"/>
      <c r="E78" s="89"/>
      <c r="F78" s="89"/>
      <c r="G78" s="89" t="s">
        <v>177</v>
      </c>
      <c r="H78" s="89"/>
      <c r="I78" s="89"/>
      <c r="N78" s="111"/>
      <c r="O78" s="89"/>
      <c r="P78" s="89"/>
      <c r="Q78" s="89"/>
      <c r="R78" s="89"/>
      <c r="S78" s="89" t="s">
        <v>177</v>
      </c>
      <c r="T78" s="89"/>
      <c r="U78" s="89"/>
    </row>
    <row r="79" spans="1:24" ht="14.45" customHeight="1" thickBot="1">
      <c r="A79" s="90" t="s">
        <v>181</v>
      </c>
      <c r="B79" s="111"/>
      <c r="C79" s="89"/>
      <c r="D79" s="89"/>
      <c r="E79" s="89"/>
      <c r="F79" s="89"/>
      <c r="G79" s="116"/>
      <c r="H79" s="89"/>
      <c r="I79" s="89"/>
      <c r="M79" s="90" t="s">
        <v>181</v>
      </c>
      <c r="N79" s="111"/>
      <c r="O79" s="89"/>
      <c r="P79" s="89"/>
      <c r="Q79" s="89"/>
      <c r="R79" s="89"/>
      <c r="S79" s="116"/>
      <c r="T79" s="89"/>
      <c r="U79" s="89"/>
    </row>
    <row r="80" spans="1:24" ht="14.45" customHeight="1">
      <c r="A80" s="90" t="s">
        <v>182</v>
      </c>
      <c r="B80" s="111"/>
      <c r="C80" s="89"/>
      <c r="D80" s="89"/>
      <c r="E80" s="89"/>
      <c r="F80" s="89"/>
      <c r="G80" s="89"/>
      <c r="H80" s="89"/>
      <c r="I80" s="89"/>
      <c r="M80" s="90" t="s">
        <v>182</v>
      </c>
      <c r="N80" s="111"/>
      <c r="O80" s="89"/>
      <c r="P80" s="89"/>
      <c r="Q80" s="89"/>
      <c r="R80" s="89"/>
      <c r="S80" s="89"/>
      <c r="T80" s="89"/>
      <c r="U80" s="89"/>
    </row>
    <row r="81" spans="1:24" ht="14.45" customHeight="1">
      <c r="B81" s="111"/>
      <c r="C81" s="89"/>
      <c r="D81" s="89"/>
      <c r="E81" s="89"/>
      <c r="F81" s="89"/>
      <c r="G81" s="89"/>
      <c r="H81" s="89"/>
      <c r="I81" s="89"/>
      <c r="N81" s="111"/>
      <c r="O81" s="89"/>
      <c r="P81" s="89"/>
      <c r="Q81" s="89"/>
      <c r="R81" s="89"/>
      <c r="S81" s="89"/>
      <c r="T81" s="89"/>
      <c r="U81" s="89"/>
    </row>
    <row r="82" spans="1:24" ht="14.45" customHeight="1" thickBot="1">
      <c r="A82" s="90" t="s">
        <v>183</v>
      </c>
      <c r="B82" s="111"/>
      <c r="C82" s="89"/>
      <c r="D82" s="89"/>
      <c r="E82" s="89"/>
      <c r="F82" s="89"/>
      <c r="G82" s="89"/>
      <c r="H82" s="89"/>
      <c r="I82" s="89"/>
      <c r="M82" s="90" t="s">
        <v>183</v>
      </c>
      <c r="N82" s="111"/>
      <c r="O82" s="89"/>
      <c r="P82" s="89"/>
      <c r="Q82" s="89"/>
      <c r="R82" s="89"/>
      <c r="S82" s="89"/>
      <c r="T82" s="89"/>
      <c r="U82" s="89"/>
    </row>
    <row r="83" spans="1:24" ht="14.45" customHeight="1">
      <c r="A83" s="292"/>
      <c r="B83" s="293"/>
      <c r="C83" s="293"/>
      <c r="D83" s="293"/>
      <c r="E83" s="293"/>
      <c r="F83" s="293"/>
      <c r="G83" s="293"/>
      <c r="H83" s="293"/>
      <c r="I83" s="293"/>
      <c r="J83" s="293"/>
      <c r="K83" s="293"/>
      <c r="L83" s="294"/>
      <c r="M83" s="292"/>
      <c r="N83" s="293"/>
      <c r="O83" s="293"/>
      <c r="P83" s="293"/>
      <c r="Q83" s="293"/>
      <c r="R83" s="293"/>
      <c r="S83" s="293"/>
      <c r="T83" s="293"/>
      <c r="U83" s="293"/>
      <c r="V83" s="293"/>
      <c r="W83" s="293"/>
      <c r="X83" s="294"/>
    </row>
    <row r="84" spans="1:24" ht="14.45" customHeight="1">
      <c r="A84" s="295"/>
      <c r="B84" s="296"/>
      <c r="C84" s="296"/>
      <c r="D84" s="296"/>
      <c r="E84" s="296"/>
      <c r="F84" s="296"/>
      <c r="G84" s="296"/>
      <c r="H84" s="296"/>
      <c r="I84" s="296"/>
      <c r="J84" s="296"/>
      <c r="K84" s="296"/>
      <c r="L84" s="297"/>
      <c r="M84" s="295"/>
      <c r="N84" s="296"/>
      <c r="O84" s="296"/>
      <c r="P84" s="296"/>
      <c r="Q84" s="296"/>
      <c r="R84" s="296"/>
      <c r="S84" s="296"/>
      <c r="T84" s="296"/>
      <c r="U84" s="296"/>
      <c r="V84" s="296"/>
      <c r="W84" s="296"/>
      <c r="X84" s="297"/>
    </row>
    <row r="85" spans="1:24" ht="14.45" customHeight="1" thickBot="1">
      <c r="A85" s="298"/>
      <c r="B85" s="299"/>
      <c r="C85" s="299"/>
      <c r="D85" s="299"/>
      <c r="E85" s="299"/>
      <c r="F85" s="299"/>
      <c r="G85" s="299"/>
      <c r="H85" s="299"/>
      <c r="I85" s="299"/>
      <c r="J85" s="299"/>
      <c r="K85" s="299"/>
      <c r="L85" s="300"/>
      <c r="M85" s="298"/>
      <c r="N85" s="299"/>
      <c r="O85" s="299"/>
      <c r="P85" s="299"/>
      <c r="Q85" s="299"/>
      <c r="R85" s="299"/>
      <c r="S85" s="299"/>
      <c r="T85" s="299"/>
      <c r="U85" s="299"/>
      <c r="V85" s="299"/>
      <c r="W85" s="299"/>
      <c r="X85" s="300"/>
    </row>
    <row r="86" spans="1:24" ht="14.45" customHeight="1">
      <c r="B86" s="111"/>
      <c r="C86" s="89"/>
      <c r="D86" s="89"/>
      <c r="E86" s="89"/>
      <c r="F86" s="89"/>
      <c r="G86" s="89"/>
      <c r="H86" s="89"/>
      <c r="I86" s="89"/>
      <c r="N86" s="111"/>
      <c r="O86" s="89"/>
      <c r="P86" s="89"/>
      <c r="Q86" s="89"/>
      <c r="R86" s="89"/>
      <c r="S86" s="89"/>
      <c r="T86" s="89"/>
      <c r="U86" s="89"/>
    </row>
    <row r="87" spans="1:24" ht="14.45" customHeight="1">
      <c r="B87" s="111"/>
      <c r="C87" s="89"/>
      <c r="D87" s="89"/>
      <c r="E87" s="89"/>
      <c r="F87" s="89"/>
      <c r="G87" s="90" t="s">
        <v>184</v>
      </c>
      <c r="H87" s="89"/>
      <c r="I87" s="89"/>
      <c r="N87" s="111"/>
      <c r="O87" s="89"/>
      <c r="P87" s="89"/>
      <c r="Q87" s="89"/>
      <c r="R87" s="89"/>
      <c r="S87" s="90" t="s">
        <v>184</v>
      </c>
      <c r="T87" s="89"/>
      <c r="U87" s="89"/>
    </row>
    <row r="88" spans="1:24" ht="25.15" customHeight="1">
      <c r="A88" s="87" t="s">
        <v>156</v>
      </c>
      <c r="B88" s="280"/>
      <c r="C88" s="280"/>
      <c r="D88" s="280"/>
      <c r="E88" s="280"/>
      <c r="F88" s="88" t="s">
        <v>157</v>
      </c>
      <c r="G88" s="281"/>
      <c r="H88" s="281"/>
      <c r="I88" s="281"/>
      <c r="J88" s="282" t="s">
        <v>189</v>
      </c>
      <c r="K88" s="282"/>
      <c r="L88" s="282"/>
      <c r="M88" s="87" t="s">
        <v>156</v>
      </c>
      <c r="N88" s="280"/>
      <c r="O88" s="280"/>
      <c r="P88" s="280"/>
      <c r="Q88" s="280"/>
      <c r="R88" s="88" t="s">
        <v>157</v>
      </c>
      <c r="S88" s="281"/>
      <c r="T88" s="281"/>
      <c r="U88" s="281"/>
      <c r="V88" s="282" t="s">
        <v>190</v>
      </c>
      <c r="W88" s="282"/>
      <c r="X88" s="282"/>
    </row>
    <row r="89" spans="1:24" ht="25.15" customHeight="1">
      <c r="A89" s="91" t="s">
        <v>160</v>
      </c>
      <c r="B89" s="285"/>
      <c r="C89" s="285"/>
      <c r="D89" s="285"/>
      <c r="E89" s="285"/>
      <c r="F89" s="92" t="s">
        <v>161</v>
      </c>
      <c r="G89" s="286"/>
      <c r="H89" s="286"/>
      <c r="I89" s="286"/>
      <c r="M89" s="91" t="s">
        <v>160</v>
      </c>
      <c r="N89" s="285"/>
      <c r="O89" s="285"/>
      <c r="P89" s="285"/>
      <c r="Q89" s="285"/>
      <c r="R89" s="92" t="s">
        <v>161</v>
      </c>
      <c r="S89" s="286"/>
      <c r="T89" s="286"/>
      <c r="U89" s="286"/>
    </row>
    <row r="90" spans="1:24" ht="25.15" customHeight="1">
      <c r="A90" s="91" t="s">
        <v>162</v>
      </c>
      <c r="B90" s="285"/>
      <c r="C90" s="285"/>
      <c r="D90" s="285"/>
      <c r="E90" s="285"/>
      <c r="F90" s="287" t="s">
        <v>163</v>
      </c>
      <c r="G90" s="286"/>
      <c r="H90" s="286"/>
      <c r="I90" s="286"/>
      <c r="M90" s="91" t="s">
        <v>162</v>
      </c>
      <c r="N90" s="285"/>
      <c r="O90" s="285"/>
      <c r="P90" s="285"/>
      <c r="Q90" s="285"/>
      <c r="R90" s="287" t="s">
        <v>163</v>
      </c>
      <c r="S90" s="286"/>
      <c r="T90" s="286"/>
      <c r="U90" s="286"/>
    </row>
    <row r="91" spans="1:24" ht="25.15" customHeight="1" thickBot="1">
      <c r="A91" s="93" t="s">
        <v>164</v>
      </c>
      <c r="B91" s="283"/>
      <c r="C91" s="283"/>
      <c r="D91" s="283"/>
      <c r="E91" s="283"/>
      <c r="F91" s="288"/>
      <c r="G91" s="89"/>
      <c r="H91" s="89"/>
      <c r="I91" s="89"/>
      <c r="M91" s="93" t="s">
        <v>164</v>
      </c>
      <c r="N91" s="283"/>
      <c r="O91" s="283"/>
      <c r="P91" s="283"/>
      <c r="Q91" s="283"/>
      <c r="R91" s="288"/>
      <c r="S91" s="89"/>
      <c r="T91" s="89"/>
      <c r="U91" s="89"/>
    </row>
    <row r="92" spans="1:24" ht="25.15" customHeight="1" thickTop="1">
      <c r="A92" s="94" t="s">
        <v>165</v>
      </c>
      <c r="B92" s="95" t="s">
        <v>166</v>
      </c>
      <c r="C92" s="96" t="s">
        <v>167</v>
      </c>
      <c r="D92" s="96" t="s">
        <v>168</v>
      </c>
      <c r="E92" s="96" t="s">
        <v>169</v>
      </c>
      <c r="F92" s="97" t="s">
        <v>170</v>
      </c>
      <c r="G92" s="97" t="s">
        <v>171</v>
      </c>
      <c r="H92" s="97" t="s">
        <v>172</v>
      </c>
      <c r="I92" s="97" t="s">
        <v>173</v>
      </c>
      <c r="J92" s="284" t="s">
        <v>174</v>
      </c>
      <c r="K92" s="284"/>
      <c r="L92" s="284"/>
      <c r="M92" s="94" t="s">
        <v>165</v>
      </c>
      <c r="N92" s="95" t="s">
        <v>166</v>
      </c>
      <c r="O92" s="96" t="s">
        <v>167</v>
      </c>
      <c r="P92" s="96" t="s">
        <v>168</v>
      </c>
      <c r="Q92" s="96" t="s">
        <v>169</v>
      </c>
      <c r="R92" s="97" t="s">
        <v>170</v>
      </c>
      <c r="S92" s="97" t="s">
        <v>171</v>
      </c>
      <c r="T92" s="97" t="s">
        <v>172</v>
      </c>
      <c r="U92" s="97" t="s">
        <v>173</v>
      </c>
      <c r="V92" s="284" t="s">
        <v>174</v>
      </c>
      <c r="W92" s="284"/>
      <c r="X92" s="284"/>
    </row>
    <row r="93" spans="1:24" ht="14.45" customHeight="1">
      <c r="A93" s="99"/>
      <c r="B93" s="100">
        <v>0</v>
      </c>
      <c r="C93" s="101"/>
      <c r="D93" s="101"/>
      <c r="E93" s="98"/>
      <c r="F93" s="101"/>
      <c r="G93" s="98"/>
      <c r="H93" s="101"/>
      <c r="I93" s="98"/>
      <c r="J93" s="284"/>
      <c r="K93" s="284"/>
      <c r="L93" s="284"/>
      <c r="M93" s="99"/>
      <c r="N93" s="100">
        <v>0</v>
      </c>
      <c r="O93" s="101"/>
      <c r="P93" s="101"/>
      <c r="Q93" s="98"/>
      <c r="R93" s="101"/>
      <c r="S93" s="98"/>
      <c r="T93" s="101"/>
      <c r="U93" s="98"/>
      <c r="V93" s="284"/>
      <c r="W93" s="284"/>
      <c r="X93" s="284"/>
    </row>
    <row r="94" spans="1:24" ht="14.45" customHeight="1">
      <c r="A94" s="102"/>
      <c r="B94" s="100">
        <v>0</v>
      </c>
      <c r="C94" s="103"/>
      <c r="D94" s="103"/>
      <c r="E94" s="104"/>
      <c r="F94" s="103"/>
      <c r="G94" s="104"/>
      <c r="H94" s="103"/>
      <c r="I94" s="104"/>
      <c r="J94" s="289"/>
      <c r="K94" s="290"/>
      <c r="L94" s="291"/>
      <c r="M94" s="102"/>
      <c r="N94" s="100">
        <v>0</v>
      </c>
      <c r="O94" s="103"/>
      <c r="P94" s="103"/>
      <c r="Q94" s="104"/>
      <c r="R94" s="103"/>
      <c r="S94" s="104"/>
      <c r="T94" s="103"/>
      <c r="U94" s="104"/>
      <c r="V94" s="289"/>
      <c r="W94" s="290"/>
      <c r="X94" s="291"/>
    </row>
    <row r="95" spans="1:24" ht="14.45" customHeight="1">
      <c r="A95" s="102"/>
      <c r="B95" s="100">
        <v>0</v>
      </c>
      <c r="C95" s="103"/>
      <c r="D95" s="103"/>
      <c r="E95" s="104"/>
      <c r="F95" s="103"/>
      <c r="G95" s="104"/>
      <c r="H95" s="103"/>
      <c r="I95" s="104"/>
      <c r="J95" s="289"/>
      <c r="K95" s="290"/>
      <c r="L95" s="291"/>
      <c r="M95" s="102"/>
      <c r="N95" s="100">
        <v>0</v>
      </c>
      <c r="O95" s="103"/>
      <c r="P95" s="103"/>
      <c r="Q95" s="104"/>
      <c r="R95" s="103"/>
      <c r="S95" s="104"/>
      <c r="T95" s="103"/>
      <c r="U95" s="104"/>
      <c r="V95" s="289"/>
      <c r="W95" s="290"/>
      <c r="X95" s="291"/>
    </row>
    <row r="96" spans="1:24" ht="14.45" customHeight="1" thickBot="1">
      <c r="A96" s="107"/>
      <c r="B96" s="100">
        <v>0</v>
      </c>
      <c r="C96" s="103"/>
      <c r="D96" s="103"/>
      <c r="E96" s="104"/>
      <c r="F96" s="103"/>
      <c r="G96" s="104"/>
      <c r="H96" s="103"/>
      <c r="I96" s="104"/>
      <c r="J96" s="289"/>
      <c r="K96" s="290"/>
      <c r="L96" s="291"/>
      <c r="M96" s="107"/>
      <c r="N96" s="100">
        <v>0</v>
      </c>
      <c r="O96" s="103"/>
      <c r="P96" s="103"/>
      <c r="Q96" s="104"/>
      <c r="R96" s="103"/>
      <c r="S96" s="104"/>
      <c r="T96" s="103"/>
      <c r="U96" s="104"/>
      <c r="V96" s="289"/>
      <c r="W96" s="290"/>
      <c r="X96" s="291"/>
    </row>
    <row r="97" spans="1:24" ht="22.9" customHeight="1" thickBot="1">
      <c r="A97" s="108" t="s">
        <v>175</v>
      </c>
      <c r="B97" s="109">
        <f>SUM(B93:B96)</f>
        <v>0</v>
      </c>
      <c r="C97" s="106"/>
      <c r="D97" s="98"/>
      <c r="E97" s="98"/>
      <c r="F97" s="98"/>
      <c r="G97" s="98"/>
      <c r="H97" s="98"/>
      <c r="I97" s="98"/>
      <c r="J97" s="289"/>
      <c r="K97" s="290"/>
      <c r="L97" s="291"/>
      <c r="M97" s="108" t="s">
        <v>175</v>
      </c>
      <c r="N97" s="109">
        <f>SUM(N93:N96)</f>
        <v>0</v>
      </c>
      <c r="O97" s="106"/>
      <c r="P97" s="98"/>
      <c r="Q97" s="98"/>
      <c r="R97" s="98"/>
      <c r="S97" s="98"/>
      <c r="T97" s="98"/>
      <c r="U97" s="98"/>
      <c r="V97" s="289"/>
      <c r="W97" s="290"/>
      <c r="X97" s="291"/>
    </row>
    <row r="98" spans="1:24" ht="25.15" customHeight="1">
      <c r="A98" s="94" t="s">
        <v>176</v>
      </c>
      <c r="B98" s="95" t="s">
        <v>166</v>
      </c>
      <c r="C98" s="97" t="s">
        <v>167</v>
      </c>
      <c r="D98" s="97" t="s">
        <v>168</v>
      </c>
      <c r="E98" s="97" t="s">
        <v>169</v>
      </c>
      <c r="F98" s="97" t="s">
        <v>170</v>
      </c>
      <c r="G98" s="97" t="s">
        <v>171</v>
      </c>
      <c r="H98" s="97" t="s">
        <v>172</v>
      </c>
      <c r="I98" s="97" t="s">
        <v>173</v>
      </c>
      <c r="J98" s="289"/>
      <c r="K98" s="290"/>
      <c r="L98" s="291"/>
      <c r="M98" s="94" t="s">
        <v>176</v>
      </c>
      <c r="N98" s="95" t="s">
        <v>166</v>
      </c>
      <c r="O98" s="97" t="s">
        <v>167</v>
      </c>
      <c r="P98" s="97" t="s">
        <v>168</v>
      </c>
      <c r="Q98" s="97" t="s">
        <v>169</v>
      </c>
      <c r="R98" s="97" t="s">
        <v>170</v>
      </c>
      <c r="S98" s="97" t="s">
        <v>171</v>
      </c>
      <c r="T98" s="97" t="s">
        <v>172</v>
      </c>
      <c r="U98" s="97" t="s">
        <v>173</v>
      </c>
      <c r="V98" s="289"/>
      <c r="W98" s="290"/>
      <c r="X98" s="291"/>
    </row>
    <row r="99" spans="1:24" ht="14.45" customHeight="1">
      <c r="A99" s="99"/>
      <c r="B99" s="100">
        <v>2</v>
      </c>
      <c r="C99" s="101"/>
      <c r="D99" s="110"/>
      <c r="E99" s="98"/>
      <c r="F99" s="101"/>
      <c r="G99" s="98"/>
      <c r="H99" s="101"/>
      <c r="I99" s="98"/>
      <c r="J99" s="289"/>
      <c r="K99" s="290"/>
      <c r="L99" s="291"/>
      <c r="M99" s="99"/>
      <c r="N99" s="100">
        <v>7</v>
      </c>
      <c r="O99" s="101"/>
      <c r="P99" s="110"/>
      <c r="Q99" s="98"/>
      <c r="R99" s="101"/>
      <c r="S99" s="98"/>
      <c r="T99" s="101"/>
      <c r="U99" s="98"/>
      <c r="V99" s="289"/>
      <c r="W99" s="290"/>
      <c r="X99" s="291"/>
    </row>
    <row r="100" spans="1:24" ht="14.45" customHeight="1">
      <c r="A100" s="99"/>
      <c r="B100" s="100">
        <v>0</v>
      </c>
      <c r="C100" s="101"/>
      <c r="D100" s="110"/>
      <c r="E100" s="98"/>
      <c r="F100" s="101"/>
      <c r="G100" s="98"/>
      <c r="H100" s="101"/>
      <c r="I100" s="98"/>
      <c r="J100" s="289"/>
      <c r="K100" s="290"/>
      <c r="L100" s="291"/>
      <c r="M100" s="99"/>
      <c r="N100" s="100">
        <v>0</v>
      </c>
      <c r="O100" s="101"/>
      <c r="P100" s="110"/>
      <c r="Q100" s="98"/>
      <c r="R100" s="101"/>
      <c r="S100" s="98"/>
      <c r="T100" s="101"/>
      <c r="U100" s="98"/>
      <c r="V100" s="289"/>
      <c r="W100" s="290"/>
      <c r="X100" s="291"/>
    </row>
    <row r="101" spans="1:24" ht="14.45" customHeight="1" thickBot="1">
      <c r="A101" s="99"/>
      <c r="B101" s="100">
        <v>0</v>
      </c>
      <c r="C101" s="101"/>
      <c r="D101" s="101"/>
      <c r="E101" s="98"/>
      <c r="F101" s="101"/>
      <c r="G101" s="98"/>
      <c r="H101" s="101"/>
      <c r="I101" s="98"/>
      <c r="J101" s="289"/>
      <c r="K101" s="290"/>
      <c r="L101" s="291"/>
      <c r="M101" s="99"/>
      <c r="N101" s="100">
        <v>0</v>
      </c>
      <c r="O101" s="101"/>
      <c r="P101" s="101"/>
      <c r="Q101" s="98"/>
      <c r="R101" s="101"/>
      <c r="S101" s="98"/>
      <c r="T101" s="101"/>
      <c r="U101" s="98"/>
      <c r="V101" s="289"/>
      <c r="W101" s="290"/>
      <c r="X101" s="291"/>
    </row>
    <row r="102" spans="1:24" ht="22.9" customHeight="1" thickBot="1">
      <c r="A102" s="108" t="s">
        <v>175</v>
      </c>
      <c r="B102" s="109">
        <f>SUM(B99:B101)</f>
        <v>2</v>
      </c>
      <c r="C102" s="101"/>
      <c r="D102" s="101"/>
      <c r="E102" s="98"/>
      <c r="F102" s="101"/>
      <c r="G102" s="98"/>
      <c r="H102" s="101"/>
      <c r="I102" s="98"/>
      <c r="J102" s="284"/>
      <c r="K102" s="284"/>
      <c r="L102" s="284"/>
      <c r="M102" s="108" t="s">
        <v>175</v>
      </c>
      <c r="N102" s="109">
        <f>SUM(N99:N101)</f>
        <v>7</v>
      </c>
      <c r="O102" s="101"/>
      <c r="P102" s="101"/>
      <c r="Q102" s="98"/>
      <c r="R102" s="101"/>
      <c r="S102" s="98"/>
      <c r="T102" s="101"/>
      <c r="U102" s="98"/>
      <c r="V102" s="289"/>
      <c r="W102" s="290"/>
      <c r="X102" s="291"/>
    </row>
    <row r="103" spans="1:24" ht="14.45" customHeight="1">
      <c r="B103" s="111"/>
      <c r="C103" s="112"/>
      <c r="D103" s="112"/>
      <c r="E103" s="89"/>
      <c r="F103" s="112"/>
      <c r="G103" s="89"/>
      <c r="H103" s="112"/>
      <c r="I103" s="89"/>
      <c r="L103" s="90" t="s">
        <v>177</v>
      </c>
      <c r="N103" s="111"/>
      <c r="O103" s="112"/>
      <c r="P103" s="112"/>
      <c r="Q103" s="89"/>
      <c r="R103" s="112"/>
      <c r="S103" s="89"/>
      <c r="T103" s="112"/>
      <c r="U103" s="89"/>
      <c r="X103" s="90" t="s">
        <v>177</v>
      </c>
    </row>
    <row r="104" spans="1:24" ht="14.45" customHeight="1" thickBot="1">
      <c r="A104" s="90" t="s">
        <v>178</v>
      </c>
      <c r="B104" s="111"/>
      <c r="C104" s="89"/>
      <c r="D104" s="113"/>
      <c r="E104" s="89"/>
      <c r="F104" s="89"/>
      <c r="H104" s="111"/>
      <c r="I104" s="89"/>
      <c r="J104" s="89"/>
      <c r="K104" s="89"/>
      <c r="L104" s="114"/>
      <c r="M104" s="90" t="s">
        <v>178</v>
      </c>
      <c r="N104" s="111"/>
      <c r="O104" s="89"/>
      <c r="P104" s="113"/>
      <c r="Q104" s="89"/>
      <c r="R104" s="89"/>
      <c r="T104" s="111"/>
      <c r="U104" s="89"/>
      <c r="V104" s="105"/>
      <c r="W104" s="89"/>
      <c r="X104" s="114"/>
    </row>
    <row r="105" spans="1:24" ht="14.45" customHeight="1">
      <c r="F105" s="89"/>
      <c r="G105" s="89"/>
      <c r="H105" s="89"/>
      <c r="I105" s="89"/>
      <c r="R105" s="89"/>
      <c r="S105" s="89"/>
      <c r="T105" s="89"/>
      <c r="U105" s="89"/>
    </row>
    <row r="106" spans="1:24" ht="14.45" customHeight="1" thickBot="1">
      <c r="A106" s="90" t="s">
        <v>179</v>
      </c>
      <c r="B106" s="115"/>
      <c r="C106" s="90" t="s">
        <v>180</v>
      </c>
      <c r="D106" s="89"/>
      <c r="E106" s="89"/>
      <c r="F106" s="116"/>
      <c r="G106" s="89"/>
      <c r="H106" s="89"/>
      <c r="I106" s="89"/>
      <c r="M106" s="90" t="s">
        <v>179</v>
      </c>
      <c r="N106" s="115"/>
      <c r="O106" s="90" t="s">
        <v>180</v>
      </c>
      <c r="P106" s="89"/>
      <c r="Q106" s="89"/>
      <c r="R106" s="116"/>
      <c r="S106" s="89"/>
      <c r="T106" s="89"/>
      <c r="U106" s="89"/>
    </row>
    <row r="107" spans="1:24" ht="14.45" customHeight="1">
      <c r="B107" s="111"/>
      <c r="C107" s="89"/>
      <c r="D107" s="89"/>
      <c r="E107" s="89"/>
      <c r="F107" s="89"/>
      <c r="G107" s="89" t="s">
        <v>177</v>
      </c>
      <c r="H107" s="89"/>
      <c r="I107" s="89"/>
      <c r="N107" s="111"/>
      <c r="O107" s="89"/>
      <c r="P107" s="89"/>
      <c r="Q107" s="89"/>
      <c r="R107" s="89"/>
      <c r="S107" s="89" t="s">
        <v>177</v>
      </c>
      <c r="T107" s="89"/>
      <c r="U107" s="89"/>
    </row>
    <row r="108" spans="1:24" ht="14.45" customHeight="1" thickBot="1">
      <c r="A108" s="90" t="s">
        <v>181</v>
      </c>
      <c r="B108" s="111"/>
      <c r="C108" s="89"/>
      <c r="D108" s="89"/>
      <c r="E108" s="89"/>
      <c r="F108" s="89"/>
      <c r="G108" s="116"/>
      <c r="H108" s="89"/>
      <c r="I108" s="89"/>
      <c r="M108" s="90" t="s">
        <v>181</v>
      </c>
      <c r="N108" s="111"/>
      <c r="O108" s="89"/>
      <c r="P108" s="89"/>
      <c r="Q108" s="89"/>
      <c r="R108" s="89"/>
      <c r="S108" s="116"/>
      <c r="T108" s="89"/>
      <c r="U108" s="89"/>
    </row>
    <row r="109" spans="1:24" ht="14.45" customHeight="1">
      <c r="A109" s="90" t="s">
        <v>182</v>
      </c>
      <c r="B109" s="111"/>
      <c r="C109" s="89"/>
      <c r="D109" s="89"/>
      <c r="E109" s="89"/>
      <c r="F109" s="89"/>
      <c r="G109" s="89"/>
      <c r="H109" s="89"/>
      <c r="I109" s="89"/>
      <c r="M109" s="90" t="s">
        <v>182</v>
      </c>
      <c r="N109" s="111"/>
      <c r="O109" s="89"/>
      <c r="P109" s="89"/>
      <c r="Q109" s="89"/>
      <c r="R109" s="89"/>
      <c r="S109" s="89"/>
      <c r="T109" s="89"/>
      <c r="U109" s="89"/>
    </row>
    <row r="110" spans="1:24" ht="14.45" customHeight="1">
      <c r="B110" s="111"/>
      <c r="C110" s="89"/>
      <c r="D110" s="89"/>
      <c r="E110" s="89"/>
      <c r="F110" s="89"/>
      <c r="G110" s="89"/>
      <c r="H110" s="89"/>
      <c r="I110" s="89"/>
      <c r="N110" s="111"/>
      <c r="O110" s="89"/>
      <c r="P110" s="89"/>
      <c r="Q110" s="89"/>
      <c r="R110" s="89"/>
      <c r="S110" s="89"/>
      <c r="T110" s="89"/>
      <c r="U110" s="89"/>
    </row>
    <row r="111" spans="1:24" ht="14.45" customHeight="1" thickBot="1">
      <c r="A111" s="90" t="s">
        <v>183</v>
      </c>
      <c r="B111" s="111"/>
      <c r="C111" s="89"/>
      <c r="D111" s="89"/>
      <c r="E111" s="89"/>
      <c r="F111" s="89"/>
      <c r="G111" s="89"/>
      <c r="H111" s="89"/>
      <c r="I111" s="89"/>
      <c r="M111" s="90" t="s">
        <v>183</v>
      </c>
      <c r="N111" s="111"/>
      <c r="O111" s="89"/>
      <c r="P111" s="89"/>
      <c r="Q111" s="89"/>
      <c r="R111" s="89"/>
      <c r="S111" s="89"/>
      <c r="T111" s="89"/>
      <c r="U111" s="89"/>
    </row>
    <row r="112" spans="1:24" ht="14.45" customHeight="1">
      <c r="A112" s="292"/>
      <c r="B112" s="293"/>
      <c r="C112" s="293"/>
      <c r="D112" s="293"/>
      <c r="E112" s="293"/>
      <c r="F112" s="293"/>
      <c r="G112" s="293"/>
      <c r="H112" s="293"/>
      <c r="I112" s="293"/>
      <c r="J112" s="293"/>
      <c r="K112" s="293"/>
      <c r="L112" s="294"/>
      <c r="M112" s="292"/>
      <c r="N112" s="293"/>
      <c r="O112" s="293"/>
      <c r="P112" s="293"/>
      <c r="Q112" s="293"/>
      <c r="R112" s="293"/>
      <c r="S112" s="293"/>
      <c r="T112" s="293"/>
      <c r="U112" s="293"/>
      <c r="V112" s="293"/>
      <c r="W112" s="293"/>
      <c r="X112" s="294"/>
    </row>
    <row r="113" spans="1:24" ht="14.45" customHeight="1">
      <c r="A113" s="295"/>
      <c r="B113" s="296"/>
      <c r="C113" s="296"/>
      <c r="D113" s="296"/>
      <c r="E113" s="296"/>
      <c r="F113" s="296"/>
      <c r="G113" s="296"/>
      <c r="H113" s="296"/>
      <c r="I113" s="296"/>
      <c r="J113" s="296"/>
      <c r="K113" s="296"/>
      <c r="L113" s="297"/>
      <c r="M113" s="295"/>
      <c r="N113" s="296"/>
      <c r="O113" s="296"/>
      <c r="P113" s="296"/>
      <c r="Q113" s="296"/>
      <c r="R113" s="296"/>
      <c r="S113" s="296"/>
      <c r="T113" s="296"/>
      <c r="U113" s="296"/>
      <c r="V113" s="296"/>
      <c r="W113" s="296"/>
      <c r="X113" s="297"/>
    </row>
    <row r="114" spans="1:24" ht="14.45" customHeight="1" thickBot="1">
      <c r="A114" s="298"/>
      <c r="B114" s="299"/>
      <c r="C114" s="299"/>
      <c r="D114" s="299"/>
      <c r="E114" s="299"/>
      <c r="F114" s="299"/>
      <c r="G114" s="299"/>
      <c r="H114" s="299"/>
      <c r="I114" s="299"/>
      <c r="J114" s="299"/>
      <c r="K114" s="299"/>
      <c r="L114" s="300"/>
      <c r="M114" s="298"/>
      <c r="N114" s="299"/>
      <c r="O114" s="299"/>
      <c r="P114" s="299"/>
      <c r="Q114" s="299"/>
      <c r="R114" s="299"/>
      <c r="S114" s="299"/>
      <c r="T114" s="299"/>
      <c r="U114" s="299"/>
      <c r="V114" s="299"/>
      <c r="W114" s="299"/>
      <c r="X114" s="300"/>
    </row>
    <row r="115" spans="1:24" ht="14.45" customHeight="1">
      <c r="B115" s="111"/>
      <c r="C115" s="89"/>
      <c r="D115" s="89"/>
      <c r="E115" s="89"/>
      <c r="F115" s="89"/>
      <c r="G115" s="89"/>
      <c r="H115" s="89"/>
      <c r="I115" s="89"/>
      <c r="N115" s="111"/>
      <c r="O115" s="89"/>
      <c r="P115" s="89"/>
      <c r="Q115" s="89"/>
      <c r="R115" s="89"/>
      <c r="S115" s="89"/>
      <c r="T115" s="89"/>
      <c r="U115" s="89"/>
    </row>
    <row r="116" spans="1:24" ht="14.45" customHeight="1">
      <c r="B116" s="111"/>
      <c r="C116" s="89"/>
      <c r="D116" s="89"/>
      <c r="E116" s="89"/>
      <c r="F116" s="89"/>
      <c r="G116" s="90" t="s">
        <v>184</v>
      </c>
      <c r="H116" s="89"/>
      <c r="I116" s="89"/>
      <c r="N116" s="111"/>
      <c r="O116" s="89"/>
      <c r="P116" s="89"/>
      <c r="Q116" s="89"/>
      <c r="R116" s="89"/>
      <c r="S116" s="90" t="s">
        <v>184</v>
      </c>
      <c r="T116" s="89"/>
      <c r="U116" s="89"/>
    </row>
  </sheetData>
  <mergeCells count="168">
    <mergeCell ref="A112:L114"/>
    <mergeCell ref="M112:X114"/>
    <mergeCell ref="J100:L100"/>
    <mergeCell ref="V100:X100"/>
    <mergeCell ref="J101:L101"/>
    <mergeCell ref="V101:X101"/>
    <mergeCell ref="J102:L102"/>
    <mergeCell ref="V102:X102"/>
    <mergeCell ref="J97:L97"/>
    <mergeCell ref="V97:X97"/>
    <mergeCell ref="J98:L98"/>
    <mergeCell ref="V98:X98"/>
    <mergeCell ref="J99:L99"/>
    <mergeCell ref="V99:X99"/>
    <mergeCell ref="J94:L94"/>
    <mergeCell ref="V94:X94"/>
    <mergeCell ref="J95:L95"/>
    <mergeCell ref="V95:X95"/>
    <mergeCell ref="J96:L96"/>
    <mergeCell ref="V96:X96"/>
    <mergeCell ref="B91:E91"/>
    <mergeCell ref="N91:Q91"/>
    <mergeCell ref="J92:L92"/>
    <mergeCell ref="V92:X92"/>
    <mergeCell ref="J93:L93"/>
    <mergeCell ref="V93:X93"/>
    <mergeCell ref="B89:E89"/>
    <mergeCell ref="G89:I89"/>
    <mergeCell ref="N89:Q89"/>
    <mergeCell ref="S89:U89"/>
    <mergeCell ref="B90:E90"/>
    <mergeCell ref="F90:F91"/>
    <mergeCell ref="G90:I90"/>
    <mergeCell ref="N90:Q90"/>
    <mergeCell ref="R90:R91"/>
    <mergeCell ref="S90:U90"/>
    <mergeCell ref="A83:L85"/>
    <mergeCell ref="M83:X85"/>
    <mergeCell ref="B88:E88"/>
    <mergeCell ref="G88:I88"/>
    <mergeCell ref="J88:L88"/>
    <mergeCell ref="N88:Q88"/>
    <mergeCell ref="S88:U88"/>
    <mergeCell ref="V88:X88"/>
    <mergeCell ref="J71:L71"/>
    <mergeCell ref="V71:X71"/>
    <mergeCell ref="J72:L72"/>
    <mergeCell ref="V72:X72"/>
    <mergeCell ref="J73:L73"/>
    <mergeCell ref="V73:X73"/>
    <mergeCell ref="J68:L68"/>
    <mergeCell ref="V68:X68"/>
    <mergeCell ref="J69:L69"/>
    <mergeCell ref="V69:X69"/>
    <mergeCell ref="J70:L70"/>
    <mergeCell ref="V70:X70"/>
    <mergeCell ref="J65:L65"/>
    <mergeCell ref="V65:X65"/>
    <mergeCell ref="J66:L66"/>
    <mergeCell ref="V66:X66"/>
    <mergeCell ref="J67:L67"/>
    <mergeCell ref="V67:X67"/>
    <mergeCell ref="B62:E62"/>
    <mergeCell ref="N62:Q62"/>
    <mergeCell ref="J63:L63"/>
    <mergeCell ref="V63:X63"/>
    <mergeCell ref="J64:L64"/>
    <mergeCell ref="V64:X64"/>
    <mergeCell ref="B60:E60"/>
    <mergeCell ref="G60:I60"/>
    <mergeCell ref="N60:Q60"/>
    <mergeCell ref="S60:U60"/>
    <mergeCell ref="B61:E61"/>
    <mergeCell ref="F61:F62"/>
    <mergeCell ref="G61:I61"/>
    <mergeCell ref="N61:Q61"/>
    <mergeCell ref="R61:R62"/>
    <mergeCell ref="S61:U61"/>
    <mergeCell ref="A54:L56"/>
    <mergeCell ref="M54:X56"/>
    <mergeCell ref="B59:E59"/>
    <mergeCell ref="G59:I59"/>
    <mergeCell ref="J59:L59"/>
    <mergeCell ref="N59:Q59"/>
    <mergeCell ref="S59:U59"/>
    <mergeCell ref="V59:X59"/>
    <mergeCell ref="J42:L42"/>
    <mergeCell ref="V42:X42"/>
    <mergeCell ref="J43:L43"/>
    <mergeCell ref="V43:X43"/>
    <mergeCell ref="J44:L44"/>
    <mergeCell ref="V44:X44"/>
    <mergeCell ref="J39:L39"/>
    <mergeCell ref="V39:X39"/>
    <mergeCell ref="J40:L40"/>
    <mergeCell ref="V40:X40"/>
    <mergeCell ref="J41:L41"/>
    <mergeCell ref="V41:X41"/>
    <mergeCell ref="J36:L36"/>
    <mergeCell ref="V36:X36"/>
    <mergeCell ref="J37:L37"/>
    <mergeCell ref="V37:X37"/>
    <mergeCell ref="J38:L38"/>
    <mergeCell ref="V38:X38"/>
    <mergeCell ref="B33:E33"/>
    <mergeCell ref="N33:Q33"/>
    <mergeCell ref="J34:L34"/>
    <mergeCell ref="V34:X34"/>
    <mergeCell ref="J35:L35"/>
    <mergeCell ref="V35:X35"/>
    <mergeCell ref="B31:E31"/>
    <mergeCell ref="G31:I31"/>
    <mergeCell ref="N31:Q31"/>
    <mergeCell ref="S31:U31"/>
    <mergeCell ref="B32:E32"/>
    <mergeCell ref="F32:F33"/>
    <mergeCell ref="G32:I32"/>
    <mergeCell ref="N32:Q32"/>
    <mergeCell ref="R32:R33"/>
    <mergeCell ref="S32:U32"/>
    <mergeCell ref="A25:L27"/>
    <mergeCell ref="M25:X27"/>
    <mergeCell ref="B30:E30"/>
    <mergeCell ref="G30:I30"/>
    <mergeCell ref="J30:L30"/>
    <mergeCell ref="N30:Q30"/>
    <mergeCell ref="S30:U30"/>
    <mergeCell ref="V30:X30"/>
    <mergeCell ref="J13:L13"/>
    <mergeCell ref="V13:X13"/>
    <mergeCell ref="J14:L14"/>
    <mergeCell ref="V14:X14"/>
    <mergeCell ref="J15:L15"/>
    <mergeCell ref="V15:X15"/>
    <mergeCell ref="J10:L10"/>
    <mergeCell ref="V10:X10"/>
    <mergeCell ref="J11:L11"/>
    <mergeCell ref="V11:X11"/>
    <mergeCell ref="J12:L12"/>
    <mergeCell ref="V12:X12"/>
    <mergeCell ref="J7:L7"/>
    <mergeCell ref="V7:X7"/>
    <mergeCell ref="J8:L8"/>
    <mergeCell ref="V8:X8"/>
    <mergeCell ref="J9:L9"/>
    <mergeCell ref="V9:X9"/>
    <mergeCell ref="J6:L6"/>
    <mergeCell ref="V6:X6"/>
    <mergeCell ref="B2:E2"/>
    <mergeCell ref="G2:I2"/>
    <mergeCell ref="N2:Q2"/>
    <mergeCell ref="S2:U2"/>
    <mergeCell ref="B3:E3"/>
    <mergeCell ref="F3:F4"/>
    <mergeCell ref="G3:I3"/>
    <mergeCell ref="N3:Q3"/>
    <mergeCell ref="R3:R4"/>
    <mergeCell ref="S3:U3"/>
    <mergeCell ref="B1:E1"/>
    <mergeCell ref="G1:I1"/>
    <mergeCell ref="J1:L1"/>
    <mergeCell ref="N1:Q1"/>
    <mergeCell ref="S1:U1"/>
    <mergeCell ref="V1:X1"/>
    <mergeCell ref="B4:E4"/>
    <mergeCell ref="N4:Q4"/>
    <mergeCell ref="J5:L5"/>
    <mergeCell ref="V5:X5"/>
  </mergeCells>
  <pageMargins left="0.25" right="0.25" top="0.75" bottom="0.75" header="0.3" footer="0.3"/>
  <pageSetup orientation="landscape" r:id="rId1"/>
  <headerFooter>
    <oddHeader>&amp;L&amp;"-,Bold"Each DBE Must Be Reported Individually&amp;C&amp;20Monthly DBE Reports</oddHeader>
    <oddFooter xml:space="preserve">&amp;R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F460-D561-4108-8C5E-4AC36C5DD21C}">
  <sheetPr>
    <tabColor rgb="FF00B0F0"/>
    <pageSetUpPr fitToPage="1"/>
  </sheetPr>
  <dimension ref="A1:AQ115"/>
  <sheetViews>
    <sheetView tabSelected="1" view="pageLayout" zoomScale="90" zoomScaleNormal="100" zoomScalePageLayoutView="90" workbookViewId="0">
      <selection activeCell="H9" sqref="H9"/>
    </sheetView>
  </sheetViews>
  <sheetFormatPr defaultColWidth="7.42578125" defaultRowHeight="15"/>
  <cols>
    <col min="1" max="1" width="5.28515625" style="2" customWidth="1"/>
    <col min="2" max="2" width="38.42578125" style="1" customWidth="1"/>
    <col min="3" max="3" width="36.28515625" style="1" customWidth="1"/>
    <col min="4" max="4" width="34.42578125" style="1" customWidth="1"/>
    <col min="5" max="5" width="9.7109375" bestFit="1" customWidth="1"/>
    <col min="6" max="6" width="30" style="1" customWidth="1"/>
    <col min="7" max="7" width="10.5703125" customWidth="1"/>
    <col min="8" max="8" width="23.85546875" customWidth="1"/>
    <col min="9" max="9" width="12" customWidth="1"/>
    <col min="10" max="10" width="104.5703125" style="1" customWidth="1"/>
    <col min="11" max="11" width="68.140625" customWidth="1"/>
    <col min="12" max="12" width="21.42578125" customWidth="1"/>
  </cols>
  <sheetData>
    <row r="1" spans="1:43">
      <c r="B1" s="120" t="s">
        <v>191</v>
      </c>
      <c r="C1" s="155"/>
      <c r="D1" s="155"/>
      <c r="E1" s="155"/>
      <c r="F1" s="155"/>
      <c r="G1" s="155"/>
      <c r="H1" s="155"/>
      <c r="I1" s="122"/>
      <c r="J1" s="122"/>
      <c r="K1" s="122"/>
    </row>
    <row r="2" spans="1:43">
      <c r="B2" s="120" t="s">
        <v>192</v>
      </c>
      <c r="C2" s="155"/>
      <c r="D2" s="155"/>
      <c r="E2" s="155"/>
      <c r="F2" s="155"/>
      <c r="G2" s="155"/>
      <c r="H2" s="155"/>
      <c r="I2" s="122"/>
      <c r="J2" s="122"/>
      <c r="K2" s="122"/>
    </row>
    <row r="3" spans="1:43">
      <c r="B3" s="120" t="s">
        <v>193</v>
      </c>
      <c r="C3" s="155"/>
      <c r="D3" s="155"/>
      <c r="E3" s="155"/>
      <c r="F3" s="155"/>
      <c r="G3" s="155"/>
      <c r="H3" s="155"/>
      <c r="I3" s="122"/>
      <c r="J3" s="122"/>
      <c r="K3" s="122"/>
    </row>
    <row r="4" spans="1:43" ht="57">
      <c r="B4" s="121" t="s">
        <v>194</v>
      </c>
      <c r="C4" s="155"/>
      <c r="D4" s="155"/>
      <c r="E4" s="155"/>
      <c r="F4" s="155"/>
      <c r="G4" s="155"/>
      <c r="H4" s="155"/>
      <c r="I4" s="122"/>
      <c r="J4" s="122"/>
      <c r="K4" s="122"/>
    </row>
    <row r="5" spans="1:43">
      <c r="B5" s="20"/>
      <c r="C5" s="20"/>
      <c r="D5" s="20"/>
      <c r="F5" s="20"/>
    </row>
    <row r="6" spans="1:43">
      <c r="A6" s="317" t="s">
        <v>195</v>
      </c>
      <c r="B6" s="317"/>
      <c r="C6" s="317"/>
      <c r="D6" s="317"/>
      <c r="E6" s="317"/>
      <c r="F6" s="317"/>
      <c r="G6" s="317"/>
      <c r="H6" s="317"/>
      <c r="I6" s="317"/>
    </row>
    <row r="7" spans="1:43">
      <c r="A7" s="317"/>
      <c r="B7" s="317"/>
      <c r="C7" s="317"/>
      <c r="D7" s="317"/>
      <c r="E7" s="317"/>
      <c r="F7" s="317"/>
      <c r="G7" s="317"/>
      <c r="H7" s="317"/>
      <c r="I7" s="317"/>
    </row>
    <row r="8" spans="1:43" s="8" customFormat="1" ht="42.75">
      <c r="A8" s="19" t="s">
        <v>196</v>
      </c>
      <c r="B8" s="10" t="s">
        <v>197</v>
      </c>
      <c r="C8" s="10" t="s">
        <v>198</v>
      </c>
      <c r="D8" s="10" t="s">
        <v>199</v>
      </c>
      <c r="E8" s="10" t="s">
        <v>200</v>
      </c>
      <c r="F8" s="10" t="s">
        <v>201</v>
      </c>
      <c r="G8" s="10" t="s">
        <v>202</v>
      </c>
      <c r="H8" s="10" t="s">
        <v>203</v>
      </c>
      <c r="I8" s="10" t="s">
        <v>204</v>
      </c>
      <c r="J8" s="10" t="s">
        <v>205</v>
      </c>
      <c r="K8" s="311" t="s">
        <v>206</v>
      </c>
      <c r="L8" s="312"/>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row>
    <row r="9" spans="1:43" s="3" customFormat="1" ht="128.25">
      <c r="A9" s="18">
        <v>1</v>
      </c>
      <c r="B9" s="4" t="s">
        <v>207</v>
      </c>
      <c r="C9" s="17"/>
      <c r="D9" s="17"/>
      <c r="E9" s="17"/>
      <c r="F9" s="17"/>
      <c r="G9" s="17"/>
      <c r="H9" s="4" t="s">
        <v>208</v>
      </c>
      <c r="I9" s="4" t="s">
        <v>208</v>
      </c>
      <c r="J9" s="4" t="s">
        <v>209</v>
      </c>
      <c r="K9" s="318"/>
      <c r="L9" s="319"/>
    </row>
    <row r="10" spans="1:43" s="9" customFormat="1" ht="71.25">
      <c r="A10" s="7">
        <v>2</v>
      </c>
      <c r="B10" s="4" t="s">
        <v>210</v>
      </c>
      <c r="C10" s="17"/>
      <c r="D10" s="17"/>
      <c r="E10" s="17"/>
      <c r="F10" s="17"/>
      <c r="G10" s="17"/>
      <c r="H10" s="4" t="s">
        <v>208</v>
      </c>
      <c r="I10" s="4" t="s">
        <v>208</v>
      </c>
      <c r="J10" s="4" t="s">
        <v>211</v>
      </c>
      <c r="K10" s="318"/>
      <c r="L10" s="319"/>
    </row>
    <row r="11" spans="1:43" s="9" customFormat="1" ht="57">
      <c r="A11" s="18">
        <v>3</v>
      </c>
      <c r="B11" s="4" t="s">
        <v>212</v>
      </c>
      <c r="C11" s="4"/>
      <c r="D11" s="4"/>
      <c r="E11" s="4"/>
      <c r="F11" s="4"/>
      <c r="G11" s="4"/>
      <c r="H11" s="4" t="s">
        <v>208</v>
      </c>
      <c r="I11" s="4" t="s">
        <v>208</v>
      </c>
      <c r="J11" s="4" t="s">
        <v>213</v>
      </c>
      <c r="K11" s="315"/>
      <c r="L11" s="316"/>
    </row>
    <row r="12" spans="1:43" s="9" customFormat="1" ht="57">
      <c r="A12" s="7">
        <v>4</v>
      </c>
      <c r="B12" s="4" t="s">
        <v>214</v>
      </c>
      <c r="C12" s="4"/>
      <c r="D12" s="4"/>
      <c r="E12" s="4"/>
      <c r="F12" s="4"/>
      <c r="G12" s="4"/>
      <c r="H12" s="4" t="s">
        <v>208</v>
      </c>
      <c r="I12" s="4" t="s">
        <v>208</v>
      </c>
      <c r="J12" s="4" t="s">
        <v>215</v>
      </c>
      <c r="K12" s="315" t="s">
        <v>216</v>
      </c>
      <c r="L12" s="316"/>
    </row>
    <row r="13" spans="1:43" s="9" customFormat="1" ht="28.5">
      <c r="A13" s="18">
        <v>5</v>
      </c>
      <c r="B13" s="4" t="s">
        <v>217</v>
      </c>
      <c r="C13" s="4"/>
      <c r="D13" s="4"/>
      <c r="E13" s="4"/>
      <c r="F13" s="4"/>
      <c r="G13" s="4"/>
      <c r="H13" s="4" t="s">
        <v>208</v>
      </c>
      <c r="I13" s="4" t="s">
        <v>208</v>
      </c>
      <c r="J13" s="4"/>
      <c r="K13" s="315" t="s">
        <v>218</v>
      </c>
      <c r="L13" s="316"/>
    </row>
    <row r="14" spans="1:43" s="9" customFormat="1" ht="42.75">
      <c r="A14" s="7">
        <v>6</v>
      </c>
      <c r="B14" s="4" t="s">
        <v>219</v>
      </c>
      <c r="C14" s="4"/>
      <c r="D14" s="4"/>
      <c r="E14" s="4"/>
      <c r="F14" s="4"/>
      <c r="G14" s="4"/>
      <c r="H14" s="4" t="s">
        <v>208</v>
      </c>
      <c r="I14" s="4" t="s">
        <v>208</v>
      </c>
      <c r="J14" s="4"/>
      <c r="K14" s="315" t="s">
        <v>220</v>
      </c>
      <c r="L14" s="316"/>
    </row>
    <row r="15" spans="1:43" s="9" customFormat="1" ht="42.75">
      <c r="A15" s="18">
        <v>7</v>
      </c>
      <c r="B15" s="4" t="s">
        <v>221</v>
      </c>
      <c r="C15" s="4"/>
      <c r="D15" s="4"/>
      <c r="E15" s="4"/>
      <c r="F15" s="4"/>
      <c r="G15" s="4"/>
      <c r="H15" s="4" t="s">
        <v>208</v>
      </c>
      <c r="I15" s="4" t="s">
        <v>208</v>
      </c>
      <c r="J15" s="4" t="s">
        <v>222</v>
      </c>
      <c r="K15" s="315" t="s">
        <v>223</v>
      </c>
      <c r="L15" s="316"/>
    </row>
    <row r="16" spans="1:43" s="9" customFormat="1" ht="71.25">
      <c r="A16" s="7">
        <v>8</v>
      </c>
      <c r="B16" s="4" t="s">
        <v>224</v>
      </c>
      <c r="C16" s="4"/>
      <c r="D16" s="4"/>
      <c r="E16" s="4"/>
      <c r="F16" s="4"/>
      <c r="G16" s="4"/>
      <c r="H16" s="4" t="s">
        <v>225</v>
      </c>
      <c r="I16" s="4" t="s">
        <v>226</v>
      </c>
      <c r="J16" s="4" t="s">
        <v>227</v>
      </c>
      <c r="K16" s="315" t="s">
        <v>228</v>
      </c>
      <c r="L16" s="316"/>
    </row>
    <row r="17" spans="1:43" s="9" customFormat="1" ht="71.25">
      <c r="A17" s="18">
        <v>9</v>
      </c>
      <c r="B17" s="4" t="s">
        <v>229</v>
      </c>
      <c r="C17" s="17"/>
      <c r="D17" s="17"/>
      <c r="E17" s="17"/>
      <c r="F17" s="17"/>
      <c r="G17" s="4"/>
      <c r="H17" s="4" t="s">
        <v>208</v>
      </c>
      <c r="I17" s="4" t="s">
        <v>230</v>
      </c>
      <c r="J17" s="4" t="s">
        <v>231</v>
      </c>
      <c r="K17" s="315"/>
      <c r="L17" s="316"/>
    </row>
    <row r="18" spans="1:43" s="9" customFormat="1" ht="85.5">
      <c r="A18" s="7">
        <v>10</v>
      </c>
      <c r="B18" s="4" t="s">
        <v>232</v>
      </c>
      <c r="C18" s="4"/>
      <c r="D18" s="4"/>
      <c r="E18" s="4"/>
      <c r="F18" s="4"/>
      <c r="G18" s="4"/>
      <c r="H18" s="4" t="s">
        <v>233</v>
      </c>
      <c r="I18" s="4" t="s">
        <v>234</v>
      </c>
      <c r="J18" s="4" t="s">
        <v>227</v>
      </c>
      <c r="K18" s="315" t="s">
        <v>235</v>
      </c>
      <c r="L18" s="316"/>
    </row>
    <row r="19" spans="1:43" s="8" customFormat="1" ht="32.25" customHeight="1">
      <c r="A19" s="11"/>
      <c r="B19" s="10" t="s">
        <v>236</v>
      </c>
      <c r="C19" s="10" t="s">
        <v>198</v>
      </c>
      <c r="D19" s="10" t="s">
        <v>237</v>
      </c>
      <c r="E19" s="10" t="s">
        <v>200</v>
      </c>
      <c r="F19" s="10" t="s">
        <v>201</v>
      </c>
      <c r="G19" s="10" t="s">
        <v>202</v>
      </c>
      <c r="H19" s="10" t="s">
        <v>238</v>
      </c>
      <c r="I19" s="10" t="s">
        <v>239</v>
      </c>
      <c r="J19" s="10" t="s">
        <v>205</v>
      </c>
      <c r="K19" s="311" t="s">
        <v>206</v>
      </c>
      <c r="L19" s="312"/>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row>
    <row r="20" spans="1:43" s="9" customFormat="1" ht="99.75">
      <c r="A20" s="7">
        <v>11</v>
      </c>
      <c r="B20" s="4" t="s">
        <v>240</v>
      </c>
      <c r="C20" s="17"/>
      <c r="D20" s="17"/>
      <c r="E20" s="17"/>
      <c r="F20" s="17"/>
      <c r="G20" s="17"/>
      <c r="H20" s="4" t="s">
        <v>241</v>
      </c>
      <c r="I20" s="4" t="s">
        <v>242</v>
      </c>
      <c r="J20" s="4" t="s">
        <v>243</v>
      </c>
      <c r="K20" s="315" t="s">
        <v>244</v>
      </c>
      <c r="L20" s="316"/>
    </row>
    <row r="21" spans="1:43" s="8" customFormat="1" ht="33.75" customHeight="1">
      <c r="A21" s="11"/>
      <c r="B21" s="10" t="s">
        <v>245</v>
      </c>
      <c r="C21" s="10" t="s">
        <v>198</v>
      </c>
      <c r="D21" s="10" t="s">
        <v>246</v>
      </c>
      <c r="E21" s="10" t="s">
        <v>200</v>
      </c>
      <c r="F21" s="10" t="s">
        <v>201</v>
      </c>
      <c r="G21" s="10" t="s">
        <v>202</v>
      </c>
      <c r="H21" s="10" t="s">
        <v>238</v>
      </c>
      <c r="I21" s="10" t="s">
        <v>239</v>
      </c>
      <c r="J21" s="10" t="s">
        <v>205</v>
      </c>
      <c r="K21" s="311" t="s">
        <v>206</v>
      </c>
      <c r="L21" s="312"/>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row>
    <row r="22" spans="1:43" s="9" customFormat="1" ht="28.5">
      <c r="A22" s="7">
        <v>12</v>
      </c>
      <c r="B22" s="4" t="s">
        <v>247</v>
      </c>
      <c r="C22" s="4"/>
      <c r="D22" s="4"/>
      <c r="E22" s="4"/>
      <c r="F22" s="4"/>
      <c r="G22" s="4"/>
      <c r="H22" s="4" t="s">
        <v>208</v>
      </c>
      <c r="I22" s="4" t="s">
        <v>208</v>
      </c>
      <c r="J22" s="4"/>
      <c r="K22" s="315" t="s">
        <v>248</v>
      </c>
      <c r="L22" s="316"/>
    </row>
    <row r="23" spans="1:43" s="9" customFormat="1" ht="42.75">
      <c r="A23" s="7">
        <v>13</v>
      </c>
      <c r="B23" s="4" t="s">
        <v>249</v>
      </c>
      <c r="C23" s="4"/>
      <c r="D23" s="4"/>
      <c r="E23" s="4"/>
      <c r="F23" s="4"/>
      <c r="G23" s="4"/>
      <c r="H23" s="4" t="s">
        <v>208</v>
      </c>
      <c r="I23" s="4" t="s">
        <v>208</v>
      </c>
      <c r="J23" s="4" t="s">
        <v>250</v>
      </c>
      <c r="K23" s="313"/>
      <c r="L23" s="314"/>
    </row>
    <row r="24" spans="1:43" s="9" customFormat="1" ht="57">
      <c r="A24" s="7">
        <v>14</v>
      </c>
      <c r="B24" s="4" t="s">
        <v>251</v>
      </c>
      <c r="C24" s="4"/>
      <c r="D24" s="4"/>
      <c r="E24" s="4"/>
      <c r="F24" s="4"/>
      <c r="G24" s="4"/>
      <c r="H24" s="4" t="s">
        <v>208</v>
      </c>
      <c r="I24" s="4" t="s">
        <v>208</v>
      </c>
      <c r="J24" s="4" t="s">
        <v>252</v>
      </c>
      <c r="K24" s="313"/>
      <c r="L24" s="314"/>
    </row>
    <row r="25" spans="1:43" s="9" customFormat="1" ht="28.5">
      <c r="A25" s="7">
        <v>15</v>
      </c>
      <c r="B25" s="4" t="s">
        <v>253</v>
      </c>
      <c r="C25" s="4"/>
      <c r="D25" s="4"/>
      <c r="E25" s="4"/>
      <c r="F25" s="4"/>
      <c r="G25" s="4"/>
      <c r="H25" s="4" t="s">
        <v>208</v>
      </c>
      <c r="I25" s="4" t="s">
        <v>208</v>
      </c>
      <c r="J25" s="4" t="s">
        <v>254</v>
      </c>
      <c r="K25" s="313"/>
      <c r="L25" s="314"/>
    </row>
    <row r="26" spans="1:43" s="9" customFormat="1" ht="57">
      <c r="A26" s="7">
        <v>16</v>
      </c>
      <c r="B26" s="4" t="s">
        <v>255</v>
      </c>
      <c r="C26" s="4"/>
      <c r="D26" s="4"/>
      <c r="E26" s="4"/>
      <c r="F26" s="4"/>
      <c r="G26" s="4"/>
      <c r="H26" s="4" t="s">
        <v>208</v>
      </c>
      <c r="I26" s="4" t="s">
        <v>208</v>
      </c>
      <c r="J26" s="4" t="s">
        <v>256</v>
      </c>
      <c r="K26" s="313"/>
      <c r="L26" s="314"/>
    </row>
    <row r="27" spans="1:43" s="9" customFormat="1" ht="59.25" customHeight="1">
      <c r="A27" s="7">
        <v>17</v>
      </c>
      <c r="B27" s="119" t="s">
        <v>257</v>
      </c>
      <c r="C27" s="4"/>
      <c r="D27" s="4"/>
      <c r="E27" s="4"/>
      <c r="F27" s="4"/>
      <c r="G27" s="4"/>
      <c r="H27" s="4" t="s">
        <v>208</v>
      </c>
      <c r="I27" s="4" t="s">
        <v>208</v>
      </c>
      <c r="J27" s="4" t="s">
        <v>256</v>
      </c>
      <c r="K27" s="315" t="s">
        <v>258</v>
      </c>
      <c r="L27" s="316"/>
    </row>
    <row r="28" spans="1:43" s="8" customFormat="1" ht="34.5" customHeight="1">
      <c r="A28" s="11"/>
      <c r="B28" s="10" t="s">
        <v>259</v>
      </c>
      <c r="C28" s="10" t="s">
        <v>198</v>
      </c>
      <c r="D28" s="10" t="s">
        <v>246</v>
      </c>
      <c r="E28" s="10" t="s">
        <v>200</v>
      </c>
      <c r="F28" s="10" t="s">
        <v>201</v>
      </c>
      <c r="G28" s="10" t="s">
        <v>202</v>
      </c>
      <c r="H28" s="10" t="s">
        <v>260</v>
      </c>
      <c r="I28" s="10" t="s">
        <v>239</v>
      </c>
      <c r="J28" s="10" t="s">
        <v>205</v>
      </c>
      <c r="K28" s="311" t="s">
        <v>206</v>
      </c>
      <c r="L28" s="312"/>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row>
    <row r="29" spans="1:43" s="9" customFormat="1" ht="57">
      <c r="A29" s="7">
        <v>18</v>
      </c>
      <c r="B29" s="4" t="s">
        <v>261</v>
      </c>
      <c r="C29" s="4"/>
      <c r="D29" s="4"/>
      <c r="E29" s="4"/>
      <c r="F29" s="4"/>
      <c r="G29" s="4"/>
      <c r="H29" s="4" t="s">
        <v>262</v>
      </c>
      <c r="I29" s="4" t="s">
        <v>262</v>
      </c>
      <c r="J29" s="4" t="s">
        <v>263</v>
      </c>
      <c r="K29" s="313"/>
      <c r="L29" s="314"/>
    </row>
    <row r="30" spans="1:43" s="9" customFormat="1" ht="28.5">
      <c r="A30" s="7">
        <v>19</v>
      </c>
      <c r="B30" s="4" t="s">
        <v>264</v>
      </c>
      <c r="C30" s="17"/>
      <c r="D30" s="17"/>
      <c r="E30" s="17"/>
      <c r="F30" s="17"/>
      <c r="G30" s="17"/>
      <c r="H30" s="4" t="s">
        <v>262</v>
      </c>
      <c r="I30" s="4" t="s">
        <v>262</v>
      </c>
      <c r="J30" s="4" t="s">
        <v>265</v>
      </c>
      <c r="K30" s="313"/>
      <c r="L30" s="314"/>
    </row>
    <row r="31" spans="1:43" s="9" customFormat="1" ht="71.25">
      <c r="A31" s="7">
        <v>20</v>
      </c>
      <c r="B31" s="4" t="s">
        <v>266</v>
      </c>
      <c r="C31" s="17"/>
      <c r="D31" s="17"/>
      <c r="E31" s="17"/>
      <c r="F31" s="17"/>
      <c r="G31" s="17"/>
      <c r="H31" s="4" t="s">
        <v>208</v>
      </c>
      <c r="I31" s="4" t="s">
        <v>208</v>
      </c>
      <c r="J31" s="4" t="s">
        <v>267</v>
      </c>
      <c r="K31" s="313"/>
      <c r="L31" s="314"/>
    </row>
    <row r="32" spans="1:43" s="9" customFormat="1" ht="42.75">
      <c r="A32" s="7">
        <v>21</v>
      </c>
      <c r="B32" s="4" t="s">
        <v>268</v>
      </c>
      <c r="C32" s="17"/>
      <c r="D32" s="17"/>
      <c r="E32" s="17"/>
      <c r="F32" s="17"/>
      <c r="G32" s="4"/>
      <c r="H32" s="4" t="s">
        <v>269</v>
      </c>
      <c r="I32" s="4" t="s">
        <v>270</v>
      </c>
      <c r="J32" s="4" t="s">
        <v>271</v>
      </c>
      <c r="K32" s="313"/>
      <c r="L32" s="314"/>
    </row>
    <row r="33" spans="1:43" s="9" customFormat="1" ht="99.75">
      <c r="A33" s="7">
        <v>22</v>
      </c>
      <c r="B33" s="4" t="s">
        <v>272</v>
      </c>
      <c r="C33" s="4"/>
      <c r="D33" s="4"/>
      <c r="E33" s="4"/>
      <c r="F33" s="4"/>
      <c r="G33" s="4"/>
      <c r="H33" s="4" t="s">
        <v>273</v>
      </c>
      <c r="I33" s="4" t="s">
        <v>270</v>
      </c>
      <c r="J33" s="4" t="s">
        <v>274</v>
      </c>
      <c r="K33" s="313"/>
      <c r="L33" s="314"/>
    </row>
    <row r="34" spans="1:43" s="8" customFormat="1" ht="32.25" customHeight="1">
      <c r="A34" s="11"/>
      <c r="B34" s="10" t="s">
        <v>275</v>
      </c>
      <c r="C34" s="10" t="s">
        <v>198</v>
      </c>
      <c r="D34" s="10" t="s">
        <v>246</v>
      </c>
      <c r="E34" s="10" t="s">
        <v>200</v>
      </c>
      <c r="F34" s="10" t="s">
        <v>201</v>
      </c>
      <c r="G34" s="10" t="s">
        <v>202</v>
      </c>
      <c r="H34" s="10" t="s">
        <v>238</v>
      </c>
      <c r="I34" s="10" t="s">
        <v>239</v>
      </c>
      <c r="J34" s="10" t="s">
        <v>205</v>
      </c>
      <c r="K34" s="311" t="s">
        <v>206</v>
      </c>
      <c r="L34" s="312"/>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row>
    <row r="35" spans="1:43" s="9" customFormat="1" ht="57">
      <c r="A35" s="7">
        <v>23</v>
      </c>
      <c r="B35" s="4" t="s">
        <v>276</v>
      </c>
      <c r="C35" s="4"/>
      <c r="D35" s="4"/>
      <c r="E35" s="4"/>
      <c r="F35" s="4"/>
      <c r="G35" s="4"/>
      <c r="H35" s="4" t="s">
        <v>208</v>
      </c>
      <c r="I35" s="4" t="s">
        <v>208</v>
      </c>
      <c r="J35" s="4" t="s">
        <v>277</v>
      </c>
      <c r="K35" s="307"/>
      <c r="L35" s="308"/>
    </row>
    <row r="36" spans="1:43" s="9" customFormat="1" ht="28.5">
      <c r="A36" s="7">
        <v>24</v>
      </c>
      <c r="B36" s="4" t="s">
        <v>278</v>
      </c>
      <c r="C36" s="4"/>
      <c r="D36" s="4"/>
      <c r="E36" s="4"/>
      <c r="F36" s="4"/>
      <c r="G36" s="4"/>
      <c r="H36" s="4" t="s">
        <v>208</v>
      </c>
      <c r="I36" s="4" t="s">
        <v>208</v>
      </c>
      <c r="J36" s="4" t="s">
        <v>279</v>
      </c>
      <c r="K36" s="307"/>
      <c r="L36" s="308"/>
    </row>
    <row r="37" spans="1:43" s="13" customFormat="1" ht="34.5" customHeight="1">
      <c r="A37" s="15"/>
      <c r="B37" s="14" t="s">
        <v>280</v>
      </c>
      <c r="C37" s="14" t="s">
        <v>198</v>
      </c>
      <c r="D37" s="14" t="s">
        <v>246</v>
      </c>
      <c r="E37" s="14" t="s">
        <v>200</v>
      </c>
      <c r="F37" s="14" t="s">
        <v>201</v>
      </c>
      <c r="G37" s="14"/>
      <c r="H37" s="14" t="s">
        <v>238</v>
      </c>
      <c r="I37" s="14" t="s">
        <v>239</v>
      </c>
      <c r="J37" s="14" t="s">
        <v>205</v>
      </c>
      <c r="K37" s="309" t="s">
        <v>206</v>
      </c>
      <c r="L37" s="310"/>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row>
    <row r="38" spans="1:43" s="9" customFormat="1" ht="213.75">
      <c r="A38" s="7">
        <v>25</v>
      </c>
      <c r="B38" s="4" t="s">
        <v>281</v>
      </c>
      <c r="C38" s="4"/>
      <c r="D38" s="4"/>
      <c r="E38" s="12"/>
      <c r="F38" s="4"/>
      <c r="G38" s="12"/>
      <c r="H38" s="4" t="s">
        <v>282</v>
      </c>
      <c r="I38" s="4" t="s">
        <v>283</v>
      </c>
      <c r="J38" s="4" t="s">
        <v>284</v>
      </c>
      <c r="K38" s="307"/>
      <c r="L38" s="308"/>
    </row>
    <row r="39" spans="1:43" s="9" customFormat="1" ht="57">
      <c r="A39" s="7">
        <v>26</v>
      </c>
      <c r="B39" s="4" t="s">
        <v>285</v>
      </c>
      <c r="C39" s="4"/>
      <c r="D39" s="4"/>
      <c r="E39" s="12"/>
      <c r="F39" s="4"/>
      <c r="G39" s="12"/>
      <c r="H39" s="4" t="s">
        <v>285</v>
      </c>
      <c r="I39" s="4" t="s">
        <v>286</v>
      </c>
      <c r="J39" s="4" t="s">
        <v>287</v>
      </c>
      <c r="K39" s="307"/>
      <c r="L39" s="308"/>
    </row>
    <row r="40" spans="1:43" s="9" customFormat="1" ht="42.75">
      <c r="A40" s="7">
        <v>27</v>
      </c>
      <c r="B40" s="4" t="s">
        <v>288</v>
      </c>
      <c r="C40" s="4"/>
      <c r="D40" s="4"/>
      <c r="E40" s="12"/>
      <c r="F40" s="4"/>
      <c r="G40" s="12"/>
      <c r="H40" s="4" t="s">
        <v>288</v>
      </c>
      <c r="I40" s="4" t="s">
        <v>289</v>
      </c>
      <c r="J40" s="4" t="s">
        <v>290</v>
      </c>
      <c r="K40" s="307"/>
      <c r="L40" s="308"/>
    </row>
    <row r="41" spans="1:43" s="13" customFormat="1" ht="35.25" customHeight="1">
      <c r="A41" s="15"/>
      <c r="B41" s="14" t="s">
        <v>291</v>
      </c>
      <c r="C41" s="14" t="s">
        <v>198</v>
      </c>
      <c r="D41" s="14" t="s">
        <v>246</v>
      </c>
      <c r="E41" s="14" t="s">
        <v>200</v>
      </c>
      <c r="F41" s="14" t="s">
        <v>201</v>
      </c>
      <c r="G41" s="14" t="s">
        <v>202</v>
      </c>
      <c r="H41" s="14" t="s">
        <v>238</v>
      </c>
      <c r="I41" s="14" t="s">
        <v>239</v>
      </c>
      <c r="J41" s="14" t="s">
        <v>205</v>
      </c>
      <c r="K41" s="309" t="s">
        <v>206</v>
      </c>
      <c r="L41" s="310"/>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row>
    <row r="42" spans="1:43" s="9" customFormat="1" ht="71.25">
      <c r="A42" s="7">
        <v>28</v>
      </c>
      <c r="B42" s="4" t="s">
        <v>292</v>
      </c>
      <c r="C42" s="4"/>
      <c r="D42" s="4"/>
      <c r="E42" s="12"/>
      <c r="F42" s="4"/>
      <c r="G42" s="12"/>
      <c r="H42" s="4" t="s">
        <v>293</v>
      </c>
      <c r="I42" s="4" t="s">
        <v>294</v>
      </c>
      <c r="J42" s="4" t="s">
        <v>295</v>
      </c>
      <c r="K42" s="307"/>
      <c r="L42" s="308"/>
    </row>
    <row r="43" spans="1:43" s="9" customFormat="1" ht="71.25">
      <c r="A43" s="7">
        <v>29</v>
      </c>
      <c r="B43" s="4" t="s">
        <v>296</v>
      </c>
      <c r="C43" s="4"/>
      <c r="D43" s="4"/>
      <c r="E43" s="12"/>
      <c r="F43" s="4"/>
      <c r="G43" s="12"/>
      <c r="H43" s="4" t="s">
        <v>293</v>
      </c>
      <c r="I43" s="4" t="s">
        <v>294</v>
      </c>
      <c r="J43" s="4" t="s">
        <v>295</v>
      </c>
      <c r="K43" s="307"/>
      <c r="L43" s="308"/>
    </row>
    <row r="44" spans="1:43" s="9" customFormat="1" ht="117" customHeight="1">
      <c r="A44" s="7">
        <v>30</v>
      </c>
      <c r="B44" s="4" t="s">
        <v>297</v>
      </c>
      <c r="C44" s="4"/>
      <c r="D44" s="4"/>
      <c r="E44" s="12"/>
      <c r="F44" s="4"/>
      <c r="G44" s="12"/>
      <c r="H44" s="4" t="s">
        <v>208</v>
      </c>
      <c r="I44" s="4" t="s">
        <v>208</v>
      </c>
      <c r="J44" s="4" t="s">
        <v>298</v>
      </c>
      <c r="K44" s="307"/>
      <c r="L44" s="308"/>
    </row>
    <row r="45" spans="1:43" s="8" customFormat="1" ht="33" customHeight="1">
      <c r="A45" s="11"/>
      <c r="B45" s="10" t="s">
        <v>299</v>
      </c>
      <c r="C45" s="10" t="s">
        <v>198</v>
      </c>
      <c r="D45" s="10" t="s">
        <v>246</v>
      </c>
      <c r="E45" s="10" t="s">
        <v>200</v>
      </c>
      <c r="F45" s="10" t="s">
        <v>201</v>
      </c>
      <c r="G45" s="10" t="s">
        <v>202</v>
      </c>
      <c r="H45" s="10" t="s">
        <v>238</v>
      </c>
      <c r="I45" s="10" t="s">
        <v>239</v>
      </c>
      <c r="J45" s="10" t="s">
        <v>300</v>
      </c>
      <c r="K45" s="311" t="s">
        <v>206</v>
      </c>
      <c r="L45" s="312"/>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row>
    <row r="46" spans="1:43" s="9" customFormat="1" ht="185.25">
      <c r="A46" s="7">
        <v>31</v>
      </c>
      <c r="B46" s="4" t="s">
        <v>301</v>
      </c>
      <c r="C46" s="4"/>
      <c r="D46" s="4"/>
      <c r="E46" s="12"/>
      <c r="F46" s="4"/>
      <c r="G46" s="12"/>
      <c r="H46" s="4" t="s">
        <v>302</v>
      </c>
      <c r="I46" s="4" t="s">
        <v>303</v>
      </c>
      <c r="J46" s="4" t="s">
        <v>304</v>
      </c>
      <c r="K46" s="307"/>
      <c r="L46" s="308"/>
    </row>
    <row r="47" spans="1:43" s="9" customFormat="1" ht="114">
      <c r="A47" s="7">
        <v>32</v>
      </c>
      <c r="B47" s="4" t="s">
        <v>305</v>
      </c>
      <c r="C47" s="4"/>
      <c r="D47" s="4"/>
      <c r="E47" s="12"/>
      <c r="F47" s="4"/>
      <c r="G47" s="12"/>
      <c r="H47" s="4" t="s">
        <v>208</v>
      </c>
      <c r="I47" s="4" t="s">
        <v>208</v>
      </c>
      <c r="J47" s="4" t="s">
        <v>306</v>
      </c>
      <c r="K47" s="307"/>
      <c r="L47" s="308"/>
    </row>
    <row r="48" spans="1:43" s="9" customFormat="1" ht="71.25">
      <c r="A48" s="7">
        <v>33</v>
      </c>
      <c r="B48" s="4" t="s">
        <v>307</v>
      </c>
      <c r="C48" s="4"/>
      <c r="D48" s="4"/>
      <c r="E48" s="12"/>
      <c r="F48" s="4"/>
      <c r="G48" s="12"/>
      <c r="H48" s="4" t="s">
        <v>208</v>
      </c>
      <c r="I48" s="4" t="s">
        <v>208</v>
      </c>
      <c r="J48" s="4" t="s">
        <v>308</v>
      </c>
      <c r="K48" s="307"/>
      <c r="L48" s="308"/>
    </row>
    <row r="49" spans="1:43" s="9" customFormat="1" ht="42.75">
      <c r="A49" s="7">
        <v>34</v>
      </c>
      <c r="B49" s="4" t="s">
        <v>309</v>
      </c>
      <c r="C49" s="12"/>
      <c r="D49" s="4"/>
      <c r="E49" s="12"/>
      <c r="F49" s="4"/>
      <c r="G49" s="12"/>
      <c r="H49" s="4" t="s">
        <v>208</v>
      </c>
      <c r="I49" s="4" t="s">
        <v>208</v>
      </c>
      <c r="J49" s="4" t="s">
        <v>310</v>
      </c>
      <c r="K49" s="307"/>
      <c r="L49" s="308"/>
    </row>
    <row r="50" spans="1:43" s="9" customFormat="1" ht="114">
      <c r="A50" s="7">
        <v>35</v>
      </c>
      <c r="B50" s="4" t="s">
        <v>311</v>
      </c>
      <c r="C50" s="4"/>
      <c r="D50" s="4"/>
      <c r="E50" s="12"/>
      <c r="F50" s="4"/>
      <c r="G50" s="12"/>
      <c r="H50" s="4" t="s">
        <v>312</v>
      </c>
      <c r="I50" s="4" t="s">
        <v>303</v>
      </c>
      <c r="J50" s="4" t="s">
        <v>313</v>
      </c>
      <c r="K50" s="307"/>
      <c r="L50" s="308"/>
    </row>
    <row r="51" spans="1:43" s="9" customFormat="1" ht="28.5">
      <c r="A51" s="7">
        <v>36</v>
      </c>
      <c r="B51" s="4" t="s">
        <v>314</v>
      </c>
      <c r="C51" s="4"/>
      <c r="D51" s="4"/>
      <c r="E51" s="12"/>
      <c r="F51" s="4"/>
      <c r="G51" s="12"/>
      <c r="H51" s="4" t="s">
        <v>208</v>
      </c>
      <c r="I51" s="4" t="s">
        <v>208</v>
      </c>
      <c r="J51" s="4" t="s">
        <v>315</v>
      </c>
      <c r="K51" s="307"/>
      <c r="L51" s="308"/>
    </row>
    <row r="52" spans="1:43" s="9" customFormat="1" ht="42.75">
      <c r="A52" s="7">
        <v>37</v>
      </c>
      <c r="B52" s="4" t="s">
        <v>316</v>
      </c>
      <c r="C52" s="4"/>
      <c r="D52" s="4"/>
      <c r="E52" s="12"/>
      <c r="F52" s="4"/>
      <c r="G52" s="12"/>
      <c r="H52" s="4" t="s">
        <v>208</v>
      </c>
      <c r="I52" s="4" t="s">
        <v>208</v>
      </c>
      <c r="J52" s="4" t="s">
        <v>317</v>
      </c>
      <c r="K52" s="307"/>
      <c r="L52" s="308"/>
    </row>
    <row r="53" spans="1:43" s="9" customFormat="1" ht="71.25">
      <c r="A53" s="7">
        <v>38</v>
      </c>
      <c r="B53" s="4" t="s">
        <v>318</v>
      </c>
      <c r="C53" s="4"/>
      <c r="D53" s="4"/>
      <c r="E53" s="12"/>
      <c r="F53" s="4"/>
      <c r="G53" s="12"/>
      <c r="H53" s="4" t="s">
        <v>208</v>
      </c>
      <c r="I53" s="4" t="s">
        <v>208</v>
      </c>
      <c r="J53" s="4" t="s">
        <v>319</v>
      </c>
      <c r="K53" s="307"/>
      <c r="L53" s="308"/>
    </row>
    <row r="54" spans="1:43" s="9" customFormat="1" ht="114">
      <c r="A54" s="7">
        <v>39</v>
      </c>
      <c r="B54" s="4" t="s">
        <v>320</v>
      </c>
      <c r="C54" s="4"/>
      <c r="D54" s="4"/>
      <c r="E54" s="12"/>
      <c r="F54" s="4"/>
      <c r="G54" s="12"/>
      <c r="H54" s="4" t="s">
        <v>208</v>
      </c>
      <c r="I54" s="4" t="s">
        <v>208</v>
      </c>
      <c r="J54" s="4" t="s">
        <v>321</v>
      </c>
      <c r="K54" s="307"/>
      <c r="L54" s="308"/>
    </row>
    <row r="55" spans="1:43" s="9" customFormat="1" ht="128.25">
      <c r="A55" s="7">
        <v>40</v>
      </c>
      <c r="B55" s="4" t="s">
        <v>322</v>
      </c>
      <c r="C55" s="4"/>
      <c r="D55" s="4"/>
      <c r="E55" s="12"/>
      <c r="F55" s="4"/>
      <c r="G55" s="12"/>
      <c r="H55" s="4" t="s">
        <v>323</v>
      </c>
      <c r="I55" s="4" t="s">
        <v>324</v>
      </c>
      <c r="J55" s="4" t="s">
        <v>319</v>
      </c>
      <c r="K55" s="307"/>
      <c r="L55" s="308"/>
    </row>
    <row r="56" spans="1:43" s="13" customFormat="1" ht="33" customHeight="1">
      <c r="A56" s="15"/>
      <c r="B56" s="14" t="s">
        <v>325</v>
      </c>
      <c r="C56" s="14" t="s">
        <v>198</v>
      </c>
      <c r="D56" s="14" t="s">
        <v>246</v>
      </c>
      <c r="E56" s="14" t="s">
        <v>200</v>
      </c>
      <c r="F56" s="14" t="s">
        <v>201</v>
      </c>
      <c r="G56" s="14" t="s">
        <v>202</v>
      </c>
      <c r="H56" s="14" t="s">
        <v>238</v>
      </c>
      <c r="I56" s="14" t="s">
        <v>239</v>
      </c>
      <c r="J56" s="14" t="s">
        <v>300</v>
      </c>
      <c r="K56" s="309" t="s">
        <v>206</v>
      </c>
      <c r="L56" s="310"/>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row>
    <row r="57" spans="1:43" s="9" customFormat="1" ht="85.5">
      <c r="A57" s="7">
        <v>41</v>
      </c>
      <c r="B57" s="4" t="s">
        <v>326</v>
      </c>
      <c r="C57" s="4"/>
      <c r="D57" s="4"/>
      <c r="E57" s="12"/>
      <c r="F57" s="4"/>
      <c r="G57" s="12"/>
      <c r="H57" s="4" t="s">
        <v>327</v>
      </c>
      <c r="I57" s="4" t="s">
        <v>327</v>
      </c>
      <c r="J57" s="4" t="s">
        <v>328</v>
      </c>
      <c r="K57" s="307"/>
      <c r="L57" s="308"/>
    </row>
    <row r="58" spans="1:43" s="9" customFormat="1" ht="71.25">
      <c r="A58" s="7">
        <v>42</v>
      </c>
      <c r="B58" s="4" t="s">
        <v>329</v>
      </c>
      <c r="C58" s="4"/>
      <c r="D58" s="4"/>
      <c r="E58" s="12"/>
      <c r="F58" s="4"/>
      <c r="G58" s="12"/>
      <c r="H58" s="4" t="s">
        <v>327</v>
      </c>
      <c r="I58" s="4" t="s">
        <v>327</v>
      </c>
      <c r="J58" s="4" t="s">
        <v>330</v>
      </c>
      <c r="K58" s="307"/>
      <c r="L58" s="308"/>
    </row>
    <row r="59" spans="1:43" s="9" customFormat="1" ht="42.75">
      <c r="A59" s="7">
        <v>43</v>
      </c>
      <c r="B59" s="4" t="s">
        <v>331</v>
      </c>
      <c r="C59" s="4"/>
      <c r="D59" s="4"/>
      <c r="E59" s="12"/>
      <c r="F59" s="4"/>
      <c r="G59" s="12"/>
      <c r="H59" s="4" t="s">
        <v>327</v>
      </c>
      <c r="I59" s="4" t="s">
        <v>327</v>
      </c>
      <c r="J59" s="4" t="s">
        <v>332</v>
      </c>
      <c r="K59" s="307"/>
      <c r="L59" s="308"/>
    </row>
    <row r="60" spans="1:43" s="9" customFormat="1" ht="42.75">
      <c r="A60" s="7">
        <v>44</v>
      </c>
      <c r="B60" s="4" t="s">
        <v>333</v>
      </c>
      <c r="C60" s="4"/>
      <c r="D60" s="4"/>
      <c r="E60" s="12"/>
      <c r="F60" s="4"/>
      <c r="G60" s="12"/>
      <c r="H60" s="4" t="s">
        <v>327</v>
      </c>
      <c r="I60" s="4" t="s">
        <v>327</v>
      </c>
      <c r="J60" s="4" t="s">
        <v>334</v>
      </c>
      <c r="K60" s="307"/>
      <c r="L60" s="308"/>
    </row>
    <row r="61" spans="1:43" s="9" customFormat="1" ht="42.75">
      <c r="A61" s="7">
        <v>45</v>
      </c>
      <c r="B61" s="4" t="s">
        <v>335</v>
      </c>
      <c r="C61" s="4"/>
      <c r="D61" s="4"/>
      <c r="E61" s="12"/>
      <c r="F61" s="4"/>
      <c r="G61" s="12"/>
      <c r="H61" s="4" t="s">
        <v>327</v>
      </c>
      <c r="I61" s="4" t="s">
        <v>327</v>
      </c>
      <c r="J61" s="4" t="s">
        <v>336</v>
      </c>
      <c r="K61" s="307"/>
      <c r="L61" s="308"/>
    </row>
    <row r="62" spans="1:43" s="9" customFormat="1" ht="71.25">
      <c r="A62" s="7">
        <v>46</v>
      </c>
      <c r="B62" s="4" t="s">
        <v>337</v>
      </c>
      <c r="C62" s="4"/>
      <c r="D62" s="4"/>
      <c r="E62" s="12"/>
      <c r="F62" s="4"/>
      <c r="G62" s="12"/>
      <c r="H62" s="4" t="s">
        <v>327</v>
      </c>
      <c r="I62" s="4" t="s">
        <v>327</v>
      </c>
      <c r="J62" s="4" t="s">
        <v>338</v>
      </c>
      <c r="K62" s="307"/>
      <c r="L62" s="308"/>
    </row>
    <row r="63" spans="1:43" s="9" customFormat="1" ht="57">
      <c r="A63" s="7">
        <v>47</v>
      </c>
      <c r="B63" s="4" t="s">
        <v>339</v>
      </c>
      <c r="C63" s="4"/>
      <c r="D63" s="4"/>
      <c r="E63" s="12"/>
      <c r="F63" s="4"/>
      <c r="G63" s="12"/>
      <c r="H63" s="4" t="s">
        <v>327</v>
      </c>
      <c r="I63" s="4" t="s">
        <v>327</v>
      </c>
      <c r="J63" s="4" t="s">
        <v>340</v>
      </c>
      <c r="K63" s="307"/>
      <c r="L63" s="308"/>
    </row>
    <row r="64" spans="1:43" s="13" customFormat="1" ht="34.5" customHeight="1">
      <c r="A64" s="15"/>
      <c r="B64" s="14" t="s">
        <v>341</v>
      </c>
      <c r="C64" s="14" t="s">
        <v>198</v>
      </c>
      <c r="D64" s="14" t="s">
        <v>246</v>
      </c>
      <c r="E64" s="14" t="s">
        <v>200</v>
      </c>
      <c r="F64" s="14" t="s">
        <v>201</v>
      </c>
      <c r="G64" s="14" t="s">
        <v>202</v>
      </c>
      <c r="H64" s="14" t="s">
        <v>238</v>
      </c>
      <c r="I64" s="14" t="s">
        <v>239</v>
      </c>
      <c r="J64" s="14" t="s">
        <v>300</v>
      </c>
      <c r="K64" s="309" t="s">
        <v>206</v>
      </c>
      <c r="L64" s="310"/>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row>
    <row r="65" spans="1:43" s="9" customFormat="1" ht="42.75">
      <c r="A65" s="7">
        <v>48</v>
      </c>
      <c r="B65" s="4" t="s">
        <v>342</v>
      </c>
      <c r="C65" s="4"/>
      <c r="D65" s="4"/>
      <c r="E65" s="12"/>
      <c r="F65" s="4"/>
      <c r="G65" s="12"/>
      <c r="H65" s="4" t="s">
        <v>343</v>
      </c>
      <c r="I65" s="4" t="s">
        <v>343</v>
      </c>
      <c r="J65" s="4" t="s">
        <v>344</v>
      </c>
      <c r="K65" s="307"/>
      <c r="L65" s="308"/>
    </row>
    <row r="66" spans="1:43" s="9" customFormat="1" ht="71.25">
      <c r="A66" s="7">
        <v>49</v>
      </c>
      <c r="B66" s="4" t="s">
        <v>345</v>
      </c>
      <c r="C66" s="4"/>
      <c r="D66" s="4"/>
      <c r="E66" s="12"/>
      <c r="F66" s="4"/>
      <c r="G66" s="12"/>
      <c r="H66" s="4" t="s">
        <v>343</v>
      </c>
      <c r="I66" s="4" t="s">
        <v>343</v>
      </c>
      <c r="J66" s="4" t="s">
        <v>346</v>
      </c>
      <c r="K66" s="307"/>
      <c r="L66" s="308"/>
    </row>
    <row r="67" spans="1:43" s="9" customFormat="1" ht="171">
      <c r="A67" s="7">
        <v>50</v>
      </c>
      <c r="B67" s="4" t="s">
        <v>347</v>
      </c>
      <c r="C67" s="4"/>
      <c r="D67" s="4"/>
      <c r="E67" s="12"/>
      <c r="F67" s="4"/>
      <c r="G67" s="12"/>
      <c r="H67" s="4" t="s">
        <v>343</v>
      </c>
      <c r="I67" s="4" t="s">
        <v>343</v>
      </c>
      <c r="J67" s="4" t="s">
        <v>348</v>
      </c>
      <c r="K67" s="301"/>
      <c r="L67" s="302"/>
    </row>
    <row r="68" spans="1:43" s="9" customFormat="1" ht="42.75">
      <c r="A68" s="7">
        <v>51</v>
      </c>
      <c r="B68" s="4" t="s">
        <v>349</v>
      </c>
      <c r="C68" s="4"/>
      <c r="D68" s="4"/>
      <c r="E68" s="12"/>
      <c r="F68" s="4"/>
      <c r="G68" s="12"/>
      <c r="H68" s="4" t="s">
        <v>343</v>
      </c>
      <c r="I68" s="4" t="s">
        <v>343</v>
      </c>
      <c r="J68" s="4" t="s">
        <v>350</v>
      </c>
      <c r="K68" s="301"/>
      <c r="L68" s="302"/>
    </row>
    <row r="69" spans="1:43" s="9" customFormat="1" ht="42.75">
      <c r="A69" s="7">
        <v>52</v>
      </c>
      <c r="B69" s="4" t="s">
        <v>351</v>
      </c>
      <c r="C69" s="4"/>
      <c r="D69" s="4"/>
      <c r="E69" s="12"/>
      <c r="F69" s="4"/>
      <c r="G69" s="12"/>
      <c r="H69" s="4" t="s">
        <v>343</v>
      </c>
      <c r="I69" s="4" t="s">
        <v>343</v>
      </c>
      <c r="J69" s="4" t="s">
        <v>352</v>
      </c>
      <c r="K69" s="301"/>
      <c r="L69" s="302"/>
    </row>
    <row r="70" spans="1:43" s="9" customFormat="1" ht="42.75">
      <c r="A70" s="7">
        <v>53</v>
      </c>
      <c r="B70" s="4" t="s">
        <v>353</v>
      </c>
      <c r="C70" s="4"/>
      <c r="D70" s="4"/>
      <c r="E70" s="12"/>
      <c r="F70" s="4"/>
      <c r="G70" s="12"/>
      <c r="H70" s="4" t="s">
        <v>343</v>
      </c>
      <c r="I70" s="4" t="s">
        <v>343</v>
      </c>
      <c r="J70" s="4" t="s">
        <v>354</v>
      </c>
      <c r="K70" s="301"/>
      <c r="L70" s="302"/>
    </row>
    <row r="71" spans="1:43" s="9" customFormat="1" ht="42.75">
      <c r="A71" s="7">
        <v>54</v>
      </c>
      <c r="B71" s="4" t="s">
        <v>355</v>
      </c>
      <c r="C71" s="4"/>
      <c r="D71" s="4"/>
      <c r="E71" s="12"/>
      <c r="F71" s="4"/>
      <c r="G71" s="12"/>
      <c r="H71" s="4" t="s">
        <v>343</v>
      </c>
      <c r="I71" s="4" t="s">
        <v>343</v>
      </c>
      <c r="J71" s="4" t="s">
        <v>356</v>
      </c>
      <c r="K71" s="301"/>
      <c r="L71" s="302"/>
    </row>
    <row r="72" spans="1:43" s="13" customFormat="1" ht="33" customHeight="1">
      <c r="A72" s="15"/>
      <c r="B72" s="14" t="s">
        <v>357</v>
      </c>
      <c r="C72" s="14" t="s">
        <v>198</v>
      </c>
      <c r="D72" s="14" t="s">
        <v>246</v>
      </c>
      <c r="E72" s="14" t="s">
        <v>200</v>
      </c>
      <c r="F72" s="14" t="s">
        <v>201</v>
      </c>
      <c r="G72" s="14" t="s">
        <v>202</v>
      </c>
      <c r="H72" s="14" t="s">
        <v>238</v>
      </c>
      <c r="I72" s="14" t="s">
        <v>239</v>
      </c>
      <c r="J72" s="14" t="s">
        <v>205</v>
      </c>
      <c r="K72" s="305" t="s">
        <v>206</v>
      </c>
      <c r="L72" s="306"/>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row>
    <row r="73" spans="1:43" s="9" customFormat="1" ht="99.75">
      <c r="A73" s="7">
        <v>55</v>
      </c>
      <c r="B73" s="4" t="s">
        <v>358</v>
      </c>
      <c r="C73" s="4"/>
      <c r="D73" s="4"/>
      <c r="E73" s="12"/>
      <c r="F73" s="4"/>
      <c r="G73" s="12"/>
      <c r="H73" s="4" t="s">
        <v>359</v>
      </c>
      <c r="I73" s="4" t="s">
        <v>360</v>
      </c>
      <c r="J73" s="4" t="s">
        <v>361</v>
      </c>
      <c r="K73" s="301"/>
      <c r="L73" s="302"/>
    </row>
    <row r="74" spans="1:43" s="9" customFormat="1" ht="133.5" customHeight="1">
      <c r="A74" s="7">
        <v>56</v>
      </c>
      <c r="B74" s="4" t="s">
        <v>362</v>
      </c>
      <c r="C74" s="4"/>
      <c r="D74" s="4"/>
      <c r="E74" s="12"/>
      <c r="F74" s="4"/>
      <c r="G74" s="12"/>
      <c r="H74" s="4" t="s">
        <v>363</v>
      </c>
      <c r="I74" s="4" t="s">
        <v>364</v>
      </c>
      <c r="J74" s="4" t="s">
        <v>365</v>
      </c>
      <c r="K74" s="301"/>
      <c r="L74" s="302"/>
    </row>
    <row r="75" spans="1:43" s="9" customFormat="1" ht="45" customHeight="1">
      <c r="A75" s="7">
        <v>57</v>
      </c>
      <c r="B75" s="4" t="s">
        <v>366</v>
      </c>
      <c r="C75" s="4"/>
      <c r="D75" s="4"/>
      <c r="E75" s="12"/>
      <c r="F75" s="4"/>
      <c r="G75" s="12"/>
      <c r="H75" s="4" t="s">
        <v>367</v>
      </c>
      <c r="I75" s="4" t="s">
        <v>367</v>
      </c>
      <c r="J75" s="16" t="s">
        <v>368</v>
      </c>
      <c r="K75" s="301"/>
      <c r="L75" s="302"/>
    </row>
    <row r="76" spans="1:43" s="9" customFormat="1" ht="85.5">
      <c r="A76" s="7">
        <v>58</v>
      </c>
      <c r="B76" s="4" t="s">
        <v>369</v>
      </c>
      <c r="C76" s="4"/>
      <c r="D76" s="4"/>
      <c r="E76" s="12"/>
      <c r="F76" s="4"/>
      <c r="G76" s="12"/>
      <c r="H76" s="4" t="s">
        <v>370</v>
      </c>
      <c r="I76" s="4" t="s">
        <v>371</v>
      </c>
      <c r="J76" s="4" t="s">
        <v>372</v>
      </c>
      <c r="K76" s="301"/>
      <c r="L76" s="302"/>
    </row>
    <row r="77" spans="1:43" s="9" customFormat="1" ht="71.25">
      <c r="A77" s="7">
        <v>59</v>
      </c>
      <c r="B77" s="4" t="s">
        <v>373</v>
      </c>
      <c r="C77" s="4"/>
      <c r="D77" s="4"/>
      <c r="E77" s="12"/>
      <c r="F77" s="4"/>
      <c r="G77" s="12"/>
      <c r="H77" s="4" t="s">
        <v>374</v>
      </c>
      <c r="I77" s="4" t="s">
        <v>374</v>
      </c>
      <c r="J77" s="4" t="s">
        <v>375</v>
      </c>
      <c r="K77" s="301"/>
      <c r="L77" s="302"/>
    </row>
    <row r="78" spans="1:43" s="9" customFormat="1" ht="57">
      <c r="A78" s="7">
        <v>60</v>
      </c>
      <c r="B78" s="4" t="s">
        <v>376</v>
      </c>
      <c r="C78" s="4"/>
      <c r="D78" s="4"/>
      <c r="E78" s="12"/>
      <c r="F78" s="4"/>
      <c r="G78" s="12"/>
      <c r="H78" s="4" t="s">
        <v>377</v>
      </c>
      <c r="I78" s="4" t="s">
        <v>378</v>
      </c>
      <c r="J78" s="4" t="s">
        <v>379</v>
      </c>
      <c r="K78" s="301"/>
      <c r="L78" s="302"/>
    </row>
    <row r="79" spans="1:43" s="9" customFormat="1" ht="114">
      <c r="A79" s="7">
        <v>61</v>
      </c>
      <c r="B79" s="4" t="s">
        <v>380</v>
      </c>
      <c r="C79" s="4"/>
      <c r="D79" s="4"/>
      <c r="E79" s="12"/>
      <c r="F79" s="4"/>
      <c r="G79" s="12"/>
      <c r="H79" s="4" t="s">
        <v>381</v>
      </c>
      <c r="I79" s="4" t="s">
        <v>382</v>
      </c>
      <c r="J79" s="4" t="s">
        <v>383</v>
      </c>
      <c r="K79" s="301"/>
      <c r="L79" s="302"/>
    </row>
    <row r="80" spans="1:43" s="9" customFormat="1" ht="57">
      <c r="A80" s="7">
        <v>62</v>
      </c>
      <c r="B80" s="4" t="s">
        <v>384</v>
      </c>
      <c r="C80" s="4"/>
      <c r="D80" s="4"/>
      <c r="E80" s="12"/>
      <c r="F80" s="4"/>
      <c r="G80" s="12"/>
      <c r="H80" s="4" t="s">
        <v>385</v>
      </c>
      <c r="I80" s="4" t="s">
        <v>385</v>
      </c>
      <c r="J80" s="4" t="s">
        <v>386</v>
      </c>
      <c r="K80" s="301"/>
      <c r="L80" s="302"/>
    </row>
    <row r="81" spans="1:43" s="9" customFormat="1" ht="71.25">
      <c r="A81" s="7">
        <v>63</v>
      </c>
      <c r="B81" s="4" t="s">
        <v>387</v>
      </c>
      <c r="C81" s="4"/>
      <c r="D81" s="4"/>
      <c r="E81" s="12"/>
      <c r="F81" s="4"/>
      <c r="G81" s="12"/>
      <c r="H81" s="4" t="s">
        <v>385</v>
      </c>
      <c r="I81" s="4" t="s">
        <v>385</v>
      </c>
      <c r="J81" s="4" t="s">
        <v>388</v>
      </c>
      <c r="K81" s="301"/>
      <c r="L81" s="302"/>
    </row>
    <row r="82" spans="1:43" s="9" customFormat="1" ht="156.75">
      <c r="A82" s="7">
        <v>64</v>
      </c>
      <c r="B82" s="4" t="s">
        <v>389</v>
      </c>
      <c r="C82" s="4"/>
      <c r="D82" s="4"/>
      <c r="E82" s="12"/>
      <c r="F82" s="4"/>
      <c r="G82" s="12"/>
      <c r="H82" s="4" t="s">
        <v>385</v>
      </c>
      <c r="I82" s="4" t="s">
        <v>385</v>
      </c>
      <c r="J82" s="4" t="s">
        <v>390</v>
      </c>
      <c r="K82" s="301"/>
      <c r="L82" s="302"/>
    </row>
    <row r="83" spans="1:43" s="9" customFormat="1" ht="147.75" customHeight="1">
      <c r="A83" s="7">
        <v>65</v>
      </c>
      <c r="B83" s="4" t="s">
        <v>391</v>
      </c>
      <c r="C83" s="4"/>
      <c r="D83" s="4"/>
      <c r="E83" s="12"/>
      <c r="F83" s="4"/>
      <c r="G83" s="12"/>
      <c r="H83" s="4" t="s">
        <v>385</v>
      </c>
      <c r="I83" s="4" t="s">
        <v>385</v>
      </c>
      <c r="J83" s="4" t="s">
        <v>392</v>
      </c>
      <c r="K83" s="301"/>
      <c r="L83" s="302"/>
    </row>
    <row r="84" spans="1:43" s="13" customFormat="1" ht="33" customHeight="1">
      <c r="A84" s="15"/>
      <c r="B84" s="14" t="s">
        <v>393</v>
      </c>
      <c r="C84" s="14" t="s">
        <v>198</v>
      </c>
      <c r="D84" s="14" t="s">
        <v>246</v>
      </c>
      <c r="E84" s="14" t="s">
        <v>200</v>
      </c>
      <c r="F84" s="14" t="s">
        <v>201</v>
      </c>
      <c r="G84" s="14" t="s">
        <v>202</v>
      </c>
      <c r="H84" s="14" t="s">
        <v>238</v>
      </c>
      <c r="I84" s="14" t="s">
        <v>239</v>
      </c>
      <c r="J84" s="14" t="s">
        <v>205</v>
      </c>
      <c r="K84" s="305" t="s">
        <v>206</v>
      </c>
      <c r="L84" s="306"/>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row>
    <row r="85" spans="1:43" s="9" customFormat="1" ht="112.5" customHeight="1">
      <c r="A85" s="7">
        <v>66</v>
      </c>
      <c r="B85" s="4" t="s">
        <v>394</v>
      </c>
      <c r="C85" s="4"/>
      <c r="D85" s="4"/>
      <c r="E85" s="12"/>
      <c r="F85" s="4"/>
      <c r="G85" s="12"/>
      <c r="H85" s="4" t="s">
        <v>385</v>
      </c>
      <c r="I85" s="4" t="s">
        <v>385</v>
      </c>
      <c r="J85" s="4" t="s">
        <v>395</v>
      </c>
      <c r="K85" s="301"/>
      <c r="L85" s="302"/>
    </row>
    <row r="86" spans="1:43" s="13" customFormat="1" ht="34.5" customHeight="1">
      <c r="A86" s="15"/>
      <c r="B86" s="14" t="s">
        <v>396</v>
      </c>
      <c r="C86" s="14" t="s">
        <v>198</v>
      </c>
      <c r="D86" s="14" t="s">
        <v>246</v>
      </c>
      <c r="E86" s="14" t="s">
        <v>200</v>
      </c>
      <c r="F86" s="14" t="s">
        <v>201</v>
      </c>
      <c r="G86" s="14" t="s">
        <v>202</v>
      </c>
      <c r="H86" s="14" t="s">
        <v>238</v>
      </c>
      <c r="I86" s="14" t="s">
        <v>239</v>
      </c>
      <c r="J86" s="14" t="s">
        <v>205</v>
      </c>
      <c r="K86" s="305" t="s">
        <v>206</v>
      </c>
      <c r="L86" s="306"/>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row>
    <row r="87" spans="1:43" s="9" customFormat="1" ht="85.5">
      <c r="A87" s="7">
        <v>67</v>
      </c>
      <c r="B87" s="4" t="s">
        <v>397</v>
      </c>
      <c r="C87" s="4"/>
      <c r="D87" s="4"/>
      <c r="E87" s="12"/>
      <c r="F87" s="4"/>
      <c r="G87" s="12"/>
      <c r="H87" s="4" t="s">
        <v>398</v>
      </c>
      <c r="I87" s="4" t="s">
        <v>398</v>
      </c>
      <c r="J87" s="4" t="s">
        <v>399</v>
      </c>
      <c r="K87" s="301"/>
      <c r="L87" s="302"/>
    </row>
    <row r="88" spans="1:43" s="8" customFormat="1" ht="30.75" customHeight="1">
      <c r="A88" s="11"/>
      <c r="B88" s="10" t="s">
        <v>400</v>
      </c>
      <c r="C88" s="10" t="s">
        <v>198</v>
      </c>
      <c r="D88" s="10" t="s">
        <v>246</v>
      </c>
      <c r="E88" s="10" t="s">
        <v>200</v>
      </c>
      <c r="F88" s="10" t="s">
        <v>201</v>
      </c>
      <c r="G88" s="10" t="s">
        <v>202</v>
      </c>
      <c r="H88" s="10" t="s">
        <v>238</v>
      </c>
      <c r="I88" s="10" t="s">
        <v>239</v>
      </c>
      <c r="J88" s="10" t="s">
        <v>205</v>
      </c>
      <c r="K88" s="303" t="s">
        <v>206</v>
      </c>
      <c r="L88" s="304"/>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row>
    <row r="89" spans="1:43" s="9" customFormat="1" ht="71.25">
      <c r="A89" s="7">
        <v>68</v>
      </c>
      <c r="B89" s="4" t="s">
        <v>401</v>
      </c>
      <c r="C89" s="4"/>
      <c r="D89" s="4"/>
      <c r="E89" s="12"/>
      <c r="F89" s="4"/>
      <c r="G89" s="12"/>
      <c r="H89" s="4" t="s">
        <v>208</v>
      </c>
      <c r="I89" s="4" t="s">
        <v>208</v>
      </c>
      <c r="J89" s="4" t="s">
        <v>402</v>
      </c>
      <c r="K89" s="301"/>
      <c r="L89" s="302"/>
    </row>
    <row r="90" spans="1:43" s="9" customFormat="1" ht="85.5">
      <c r="A90" s="7">
        <v>69</v>
      </c>
      <c r="B90" s="4" t="s">
        <v>403</v>
      </c>
      <c r="C90" s="4"/>
      <c r="D90" s="4"/>
      <c r="E90" s="12"/>
      <c r="F90" s="4"/>
      <c r="G90" s="12"/>
      <c r="H90" s="4" t="s">
        <v>404</v>
      </c>
      <c r="I90" s="4" t="s">
        <v>405</v>
      </c>
      <c r="J90" s="4" t="s">
        <v>406</v>
      </c>
      <c r="K90" s="301"/>
      <c r="L90" s="302"/>
    </row>
    <row r="91" spans="1:43" s="9" customFormat="1" ht="71.25">
      <c r="A91" s="7">
        <v>70</v>
      </c>
      <c r="B91" s="4" t="s">
        <v>407</v>
      </c>
      <c r="C91" s="4"/>
      <c r="D91" s="4"/>
      <c r="E91" s="12"/>
      <c r="F91" s="4"/>
      <c r="G91" s="12"/>
      <c r="H91" s="4" t="s">
        <v>208</v>
      </c>
      <c r="I91" s="4" t="s">
        <v>208</v>
      </c>
      <c r="J91" s="4" t="s">
        <v>408</v>
      </c>
      <c r="K91" s="301"/>
      <c r="L91" s="302"/>
    </row>
    <row r="92" spans="1:43" s="9" customFormat="1" ht="57">
      <c r="A92" s="7">
        <v>71</v>
      </c>
      <c r="B92" s="4" t="s">
        <v>409</v>
      </c>
      <c r="C92" s="4"/>
      <c r="D92" s="4"/>
      <c r="E92" s="12"/>
      <c r="F92" s="4"/>
      <c r="G92" s="12"/>
      <c r="H92" s="4" t="s">
        <v>208</v>
      </c>
      <c r="I92" s="4" t="s">
        <v>208</v>
      </c>
      <c r="J92" s="4" t="s">
        <v>410</v>
      </c>
      <c r="K92" s="301"/>
      <c r="L92" s="302"/>
    </row>
    <row r="93" spans="1:43" s="9" customFormat="1" ht="85.5">
      <c r="A93" s="7">
        <v>72</v>
      </c>
      <c r="B93" s="4" t="s">
        <v>411</v>
      </c>
      <c r="C93" s="4"/>
      <c r="D93" s="4"/>
      <c r="E93" s="12"/>
      <c r="F93" s="4"/>
      <c r="G93" s="12"/>
      <c r="H93" s="4" t="s">
        <v>412</v>
      </c>
      <c r="I93" s="4" t="s">
        <v>412</v>
      </c>
      <c r="J93" s="4" t="s">
        <v>413</v>
      </c>
      <c r="K93" s="301"/>
      <c r="L93" s="302"/>
    </row>
    <row r="94" spans="1:43" s="9" customFormat="1" ht="42.75">
      <c r="A94" s="7">
        <v>73</v>
      </c>
      <c r="B94" s="4" t="s">
        <v>414</v>
      </c>
      <c r="C94" s="4"/>
      <c r="D94" s="4"/>
      <c r="E94" s="12"/>
      <c r="F94" s="4"/>
      <c r="G94" s="12"/>
      <c r="H94" s="4" t="s">
        <v>208</v>
      </c>
      <c r="I94" s="4" t="s">
        <v>208</v>
      </c>
      <c r="J94" s="4" t="s">
        <v>415</v>
      </c>
      <c r="K94" s="301"/>
      <c r="L94" s="302"/>
    </row>
    <row r="95" spans="1:43" s="9" customFormat="1" ht="64.5" customHeight="1">
      <c r="A95" s="7">
        <v>74</v>
      </c>
      <c r="B95" s="4" t="s">
        <v>416</v>
      </c>
      <c r="C95" s="4"/>
      <c r="D95" s="4"/>
      <c r="E95" s="12"/>
      <c r="F95" s="4"/>
      <c r="G95" s="12"/>
      <c r="H95" s="4" t="s">
        <v>208</v>
      </c>
      <c r="I95" s="4" t="s">
        <v>208</v>
      </c>
      <c r="J95" s="4" t="s">
        <v>417</v>
      </c>
      <c r="K95" s="301"/>
      <c r="L95" s="302"/>
    </row>
    <row r="96" spans="1:43" s="8" customFormat="1" ht="33.75" customHeight="1">
      <c r="A96" s="11"/>
      <c r="B96" s="10" t="s">
        <v>418</v>
      </c>
      <c r="C96" s="10" t="s">
        <v>198</v>
      </c>
      <c r="D96" s="10" t="s">
        <v>246</v>
      </c>
      <c r="E96" s="10" t="s">
        <v>200</v>
      </c>
      <c r="F96" s="10" t="s">
        <v>201</v>
      </c>
      <c r="G96" s="10" t="s">
        <v>202</v>
      </c>
      <c r="H96" s="10" t="s">
        <v>238</v>
      </c>
      <c r="I96" s="10" t="s">
        <v>239</v>
      </c>
      <c r="J96" s="10" t="s">
        <v>205</v>
      </c>
      <c r="K96" s="303" t="s">
        <v>206</v>
      </c>
      <c r="L96" s="304"/>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row>
    <row r="97" spans="1:43" s="9" customFormat="1" ht="57">
      <c r="A97" s="7">
        <v>75</v>
      </c>
      <c r="B97" s="4" t="s">
        <v>419</v>
      </c>
      <c r="C97" s="4"/>
      <c r="D97" s="4"/>
      <c r="E97" s="12"/>
      <c r="F97" s="4"/>
      <c r="G97" s="12"/>
      <c r="H97" s="4" t="s">
        <v>420</v>
      </c>
      <c r="I97" s="4" t="s">
        <v>420</v>
      </c>
      <c r="J97" s="4" t="s">
        <v>421</v>
      </c>
      <c r="K97" s="301"/>
      <c r="L97" s="302"/>
    </row>
    <row r="98" spans="1:43" s="9" customFormat="1" ht="42.75">
      <c r="A98" s="7">
        <v>76</v>
      </c>
      <c r="B98" s="4" t="s">
        <v>422</v>
      </c>
      <c r="C98" s="4"/>
      <c r="D98" s="4"/>
      <c r="E98" s="12"/>
      <c r="F98" s="4"/>
      <c r="G98" s="12"/>
      <c r="H98" s="4" t="s">
        <v>423</v>
      </c>
      <c r="I98" s="4" t="s">
        <v>423</v>
      </c>
      <c r="J98" s="4" t="s">
        <v>424</v>
      </c>
      <c r="K98" s="301"/>
      <c r="L98" s="302"/>
    </row>
    <row r="99" spans="1:43" s="9" customFormat="1" ht="57">
      <c r="A99" s="7">
        <v>77</v>
      </c>
      <c r="B99" s="4" t="s">
        <v>425</v>
      </c>
      <c r="C99" s="4"/>
      <c r="D99" s="4"/>
      <c r="E99" s="12"/>
      <c r="F99" s="4"/>
      <c r="G99" s="12"/>
      <c r="H99" s="4" t="s">
        <v>420</v>
      </c>
      <c r="I99" s="4" t="s">
        <v>420</v>
      </c>
      <c r="J99" s="4" t="s">
        <v>426</v>
      </c>
      <c r="K99" s="301"/>
      <c r="L99" s="302"/>
    </row>
    <row r="100" spans="1:43" s="8" customFormat="1" ht="33.75" customHeight="1">
      <c r="A100" s="11"/>
      <c r="B100" s="10" t="s">
        <v>427</v>
      </c>
      <c r="C100" s="10" t="s">
        <v>198</v>
      </c>
      <c r="D100" s="10" t="s">
        <v>246</v>
      </c>
      <c r="E100" s="10" t="s">
        <v>200</v>
      </c>
      <c r="F100" s="10" t="s">
        <v>201</v>
      </c>
      <c r="G100" s="10" t="s">
        <v>202</v>
      </c>
      <c r="H100" s="10" t="s">
        <v>238</v>
      </c>
      <c r="I100" s="10" t="s">
        <v>239</v>
      </c>
      <c r="J100" s="10" t="s">
        <v>428</v>
      </c>
      <c r="K100" s="303" t="s">
        <v>206</v>
      </c>
      <c r="L100" s="304"/>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row>
    <row r="101" spans="1:43" ht="57">
      <c r="A101" s="7">
        <v>78</v>
      </c>
      <c r="B101" s="4" t="s">
        <v>429</v>
      </c>
      <c r="C101" s="6"/>
      <c r="D101" s="6"/>
      <c r="E101" s="5"/>
      <c r="F101" s="6"/>
      <c r="G101" s="5"/>
      <c r="H101" s="5" t="s">
        <v>208</v>
      </c>
      <c r="I101" s="5" t="s">
        <v>208</v>
      </c>
      <c r="J101" s="4" t="s">
        <v>430</v>
      </c>
      <c r="K101" s="132"/>
      <c r="L101" s="133"/>
    </row>
    <row r="102" spans="1:43" ht="57">
      <c r="A102" s="7">
        <v>79</v>
      </c>
      <c r="B102" s="4" t="s">
        <v>431</v>
      </c>
      <c r="C102" s="6"/>
      <c r="D102" s="6"/>
      <c r="E102" s="5"/>
      <c r="F102" s="6"/>
      <c r="G102" s="5"/>
      <c r="H102" s="5" t="s">
        <v>208</v>
      </c>
      <c r="I102" s="5" t="s">
        <v>208</v>
      </c>
      <c r="J102" s="4" t="s">
        <v>432</v>
      </c>
      <c r="K102" s="132"/>
      <c r="L102" s="133"/>
    </row>
    <row r="103" spans="1:43" ht="57">
      <c r="A103" s="7">
        <v>80</v>
      </c>
      <c r="B103" s="4" t="s">
        <v>433</v>
      </c>
      <c r="C103" s="6"/>
      <c r="D103" s="6"/>
      <c r="E103" s="5"/>
      <c r="F103" s="6"/>
      <c r="G103" s="5"/>
      <c r="H103" s="5" t="s">
        <v>208</v>
      </c>
      <c r="I103" s="5" t="s">
        <v>208</v>
      </c>
      <c r="J103" s="4" t="s">
        <v>434</v>
      </c>
      <c r="K103" s="132"/>
      <c r="L103" s="133"/>
    </row>
    <row r="104" spans="1:43" ht="57">
      <c r="A104" s="7">
        <v>81</v>
      </c>
      <c r="B104" s="4" t="s">
        <v>435</v>
      </c>
      <c r="C104" s="6"/>
      <c r="D104" s="6"/>
      <c r="E104" s="5"/>
      <c r="F104" s="6"/>
      <c r="G104" s="5"/>
      <c r="H104" s="5" t="s">
        <v>208</v>
      </c>
      <c r="I104" s="5" t="s">
        <v>208</v>
      </c>
      <c r="J104" s="4" t="s">
        <v>436</v>
      </c>
      <c r="K104" s="132"/>
      <c r="L104" s="133"/>
    </row>
    <row r="105" spans="1:43">
      <c r="B105" s="3"/>
    </row>
    <row r="107" spans="1:43">
      <c r="B107" s="3"/>
    </row>
    <row r="108" spans="1:43">
      <c r="B108" s="3"/>
      <c r="C108" s="3"/>
      <c r="D108" s="3"/>
      <c r="F108" s="3"/>
    </row>
    <row r="109" spans="1:43">
      <c r="B109" s="3"/>
      <c r="C109" s="3"/>
      <c r="D109" s="3"/>
      <c r="F109" s="3"/>
    </row>
    <row r="110" spans="1:43">
      <c r="B110" s="3"/>
      <c r="C110" s="3"/>
      <c r="D110" s="3"/>
      <c r="F110" s="3"/>
    </row>
    <row r="111" spans="1:43">
      <c r="B111" s="3"/>
      <c r="C111" s="3"/>
      <c r="D111" s="3"/>
      <c r="F111" s="3"/>
    </row>
    <row r="112" spans="1:43">
      <c r="B112" s="3"/>
    </row>
    <row r="113" spans="1:12">
      <c r="B113" s="3"/>
    </row>
    <row r="114" spans="1:12">
      <c r="B114" s="3"/>
    </row>
    <row r="115" spans="1:12" s="1" customFormat="1">
      <c r="A115" s="2"/>
      <c r="B115" s="3"/>
      <c r="E115"/>
      <c r="G115"/>
      <c r="H115"/>
      <c r="I115"/>
      <c r="K115"/>
      <c r="L115"/>
    </row>
  </sheetData>
  <mergeCells count="102">
    <mergeCell ref="A6:I7"/>
    <mergeCell ref="K8:L8"/>
    <mergeCell ref="K9:L9"/>
    <mergeCell ref="K10:L10"/>
    <mergeCell ref="K11:L11"/>
    <mergeCell ref="K17:L17"/>
    <mergeCell ref="K18:L18"/>
    <mergeCell ref="K19:L19"/>
    <mergeCell ref="K20:L20"/>
    <mergeCell ref="K21:L21"/>
    <mergeCell ref="K12:L12"/>
    <mergeCell ref="K13:L13"/>
    <mergeCell ref="K14:L14"/>
    <mergeCell ref="K15:L15"/>
    <mergeCell ref="K16:L16"/>
    <mergeCell ref="K27:L27"/>
    <mergeCell ref="K28:L28"/>
    <mergeCell ref="K29:L29"/>
    <mergeCell ref="K30:L30"/>
    <mergeCell ref="K31:L31"/>
    <mergeCell ref="K22:L22"/>
    <mergeCell ref="K23:L23"/>
    <mergeCell ref="K24:L24"/>
    <mergeCell ref="K25:L25"/>
    <mergeCell ref="K26:L26"/>
    <mergeCell ref="K37:L37"/>
    <mergeCell ref="K38:L38"/>
    <mergeCell ref="K39:L39"/>
    <mergeCell ref="K40:L40"/>
    <mergeCell ref="K41:L41"/>
    <mergeCell ref="K32:L32"/>
    <mergeCell ref="K33:L33"/>
    <mergeCell ref="K34:L34"/>
    <mergeCell ref="K35:L35"/>
    <mergeCell ref="K36:L36"/>
    <mergeCell ref="K47:L47"/>
    <mergeCell ref="K48:L48"/>
    <mergeCell ref="K49:L49"/>
    <mergeCell ref="K50:L50"/>
    <mergeCell ref="K51:L51"/>
    <mergeCell ref="K42:L42"/>
    <mergeCell ref="K43:L43"/>
    <mergeCell ref="K44:L44"/>
    <mergeCell ref="K45:L45"/>
    <mergeCell ref="K46:L46"/>
    <mergeCell ref="K57:L57"/>
    <mergeCell ref="K58:L58"/>
    <mergeCell ref="K59:L59"/>
    <mergeCell ref="K60:L60"/>
    <mergeCell ref="K61:L61"/>
    <mergeCell ref="K52:L52"/>
    <mergeCell ref="K53:L53"/>
    <mergeCell ref="K54:L54"/>
    <mergeCell ref="K55:L55"/>
    <mergeCell ref="K56:L56"/>
    <mergeCell ref="K67:L67"/>
    <mergeCell ref="K68:L68"/>
    <mergeCell ref="K69:L69"/>
    <mergeCell ref="K70:L70"/>
    <mergeCell ref="K71:L71"/>
    <mergeCell ref="K62:L62"/>
    <mergeCell ref="K63:L63"/>
    <mergeCell ref="K64:L64"/>
    <mergeCell ref="K65:L65"/>
    <mergeCell ref="K66:L66"/>
    <mergeCell ref="K84:L84"/>
    <mergeCell ref="K85:L85"/>
    <mergeCell ref="K86:L86"/>
    <mergeCell ref="K77:L77"/>
    <mergeCell ref="K78:L78"/>
    <mergeCell ref="K79:L79"/>
    <mergeCell ref="K80:L80"/>
    <mergeCell ref="K81:L81"/>
    <mergeCell ref="K72:L72"/>
    <mergeCell ref="K73:L73"/>
    <mergeCell ref="K74:L74"/>
    <mergeCell ref="K75:L75"/>
    <mergeCell ref="K76:L76"/>
    <mergeCell ref="C1:H1"/>
    <mergeCell ref="C2:H2"/>
    <mergeCell ref="C3:H3"/>
    <mergeCell ref="C4:H4"/>
    <mergeCell ref="K103:L103"/>
    <mergeCell ref="K104:L104"/>
    <mergeCell ref="K97:L97"/>
    <mergeCell ref="K98:L98"/>
    <mergeCell ref="K99:L99"/>
    <mergeCell ref="K100:L100"/>
    <mergeCell ref="K101:L101"/>
    <mergeCell ref="K102:L102"/>
    <mergeCell ref="K92:L92"/>
    <mergeCell ref="K93:L93"/>
    <mergeCell ref="K94:L94"/>
    <mergeCell ref="K95:L95"/>
    <mergeCell ref="K96:L96"/>
    <mergeCell ref="K87:L87"/>
    <mergeCell ref="K88:L88"/>
    <mergeCell ref="K89:L89"/>
    <mergeCell ref="K90:L90"/>
    <mergeCell ref="K91:L91"/>
    <mergeCell ref="K82:L82"/>
    <mergeCell ref="K83:L83"/>
  </mergeCells>
  <pageMargins left="0.25" right="0.25" top="0.75" bottom="0.75" header="0.3" footer="0.3"/>
  <pageSetup scale="63" fitToWidth="2" fitToHeight="0" orientation="landscape" r:id="rId1"/>
  <headerFooter>
    <oddHeader>&amp;L&amp;"-,Bold"&amp;14Section 5307 Program Management Exhibit (PME)
Version - 20240913
&amp;C&amp;"-,Bold"&amp;14Annual Monitoring and Compliance Review
Recipient to Subrecipient</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350D3-EF78-43E5-9F38-CA01F6C024EA}">
  <dimension ref="B1:L13"/>
  <sheetViews>
    <sheetView workbookViewId="0">
      <selection activeCell="D6" sqref="D6:L9"/>
    </sheetView>
  </sheetViews>
  <sheetFormatPr defaultRowHeight="15"/>
  <cols>
    <col min="2" max="2" width="11.42578125" customWidth="1"/>
  </cols>
  <sheetData>
    <row r="1" spans="2:12" ht="15.75" thickBot="1"/>
    <row r="2" spans="2:12">
      <c r="B2" s="117"/>
      <c r="C2" s="3" t="s">
        <v>437</v>
      </c>
      <c r="D2" s="329"/>
      <c r="E2" s="330"/>
      <c r="F2" s="330"/>
      <c r="G2" s="330"/>
      <c r="H2" s="330"/>
      <c r="I2" s="330"/>
      <c r="J2" s="330"/>
      <c r="K2" s="330"/>
      <c r="L2" s="331"/>
    </row>
    <row r="3" spans="2:12">
      <c r="B3" s="117"/>
      <c r="C3" s="3" t="s">
        <v>438</v>
      </c>
      <c r="D3" s="332"/>
      <c r="E3" s="333"/>
      <c r="F3" s="333"/>
      <c r="G3" s="333"/>
      <c r="H3" s="333"/>
      <c r="I3" s="333"/>
      <c r="J3" s="333"/>
      <c r="K3" s="333"/>
      <c r="L3" s="334"/>
    </row>
    <row r="4" spans="2:12">
      <c r="B4" s="118"/>
      <c r="C4" s="3" t="s">
        <v>439</v>
      </c>
      <c r="D4" s="332"/>
      <c r="E4" s="333"/>
      <c r="F4" s="333"/>
      <c r="G4" s="333"/>
      <c r="H4" s="333"/>
      <c r="I4" s="333"/>
      <c r="J4" s="333"/>
      <c r="K4" s="333"/>
      <c r="L4" s="334"/>
    </row>
    <row r="5" spans="2:12" ht="15.75" thickBot="1">
      <c r="B5" s="3"/>
      <c r="C5" s="3" t="s">
        <v>440</v>
      </c>
      <c r="D5" s="335"/>
      <c r="E5" s="336"/>
      <c r="F5" s="336"/>
      <c r="G5" s="336"/>
      <c r="H5" s="336"/>
      <c r="I5" s="336"/>
      <c r="J5" s="336"/>
      <c r="K5" s="336"/>
      <c r="L5" s="337"/>
    </row>
    <row r="6" spans="2:12">
      <c r="B6" s="3" t="s">
        <v>441</v>
      </c>
      <c r="C6" s="3"/>
      <c r="D6" s="320" t="s">
        <v>30</v>
      </c>
      <c r="E6" s="321"/>
      <c r="F6" s="321"/>
      <c r="G6" s="321"/>
      <c r="H6" s="321"/>
      <c r="I6" s="321"/>
      <c r="J6" s="321"/>
      <c r="K6" s="321"/>
      <c r="L6" s="322"/>
    </row>
    <row r="7" spans="2:12">
      <c r="B7" s="3"/>
      <c r="C7" s="3"/>
      <c r="D7" s="323"/>
      <c r="E7" s="324"/>
      <c r="F7" s="324"/>
      <c r="G7" s="324"/>
      <c r="H7" s="324"/>
      <c r="I7" s="324"/>
      <c r="J7" s="324"/>
      <c r="K7" s="324"/>
      <c r="L7" s="325"/>
    </row>
    <row r="8" spans="2:12">
      <c r="B8" s="3"/>
      <c r="C8" s="3"/>
      <c r="D8" s="323"/>
      <c r="E8" s="324"/>
      <c r="F8" s="324"/>
      <c r="G8" s="324"/>
      <c r="H8" s="324"/>
      <c r="I8" s="324"/>
      <c r="J8" s="324"/>
      <c r="K8" s="324"/>
      <c r="L8" s="325"/>
    </row>
    <row r="9" spans="2:12" ht="15.75" thickBot="1">
      <c r="B9" s="3"/>
      <c r="C9" s="3"/>
      <c r="D9" s="326"/>
      <c r="E9" s="327"/>
      <c r="F9" s="327"/>
      <c r="G9" s="327"/>
      <c r="H9" s="327"/>
      <c r="I9" s="327"/>
      <c r="J9" s="327"/>
      <c r="K9" s="327"/>
      <c r="L9" s="328"/>
    </row>
    <row r="10" spans="2:12">
      <c r="B10" s="3" t="s">
        <v>442</v>
      </c>
      <c r="C10" s="3"/>
      <c r="D10" s="320" t="s">
        <v>31</v>
      </c>
      <c r="E10" s="321"/>
      <c r="F10" s="321"/>
      <c r="G10" s="321"/>
      <c r="H10" s="321"/>
      <c r="I10" s="321"/>
      <c r="J10" s="321"/>
      <c r="K10" s="321"/>
      <c r="L10" s="322"/>
    </row>
    <row r="11" spans="2:12">
      <c r="D11" s="323"/>
      <c r="E11" s="324"/>
      <c r="F11" s="324"/>
      <c r="G11" s="324"/>
      <c r="H11" s="324"/>
      <c r="I11" s="324"/>
      <c r="J11" s="324"/>
      <c r="K11" s="324"/>
      <c r="L11" s="325"/>
    </row>
    <row r="12" spans="2:12">
      <c r="D12" s="323"/>
      <c r="E12" s="324"/>
      <c r="F12" s="324"/>
      <c r="G12" s="324"/>
      <c r="H12" s="324"/>
      <c r="I12" s="324"/>
      <c r="J12" s="324"/>
      <c r="K12" s="324"/>
      <c r="L12" s="325"/>
    </row>
    <row r="13" spans="2:12" ht="15.75" thickBot="1">
      <c r="D13" s="326"/>
      <c r="E13" s="327"/>
      <c r="F13" s="327"/>
      <c r="G13" s="327"/>
      <c r="H13" s="327"/>
      <c r="I13" s="327"/>
      <c r="J13" s="327"/>
      <c r="K13" s="327"/>
      <c r="L13" s="328"/>
    </row>
  </sheetData>
  <mergeCells count="6">
    <mergeCell ref="D10:L13"/>
    <mergeCell ref="D2:L2"/>
    <mergeCell ref="D3:L3"/>
    <mergeCell ref="D4:L4"/>
    <mergeCell ref="D5:L5"/>
    <mergeCell ref="D6:L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C23E0-855E-4F4E-8A81-5F2ACBFD7AFE}">
  <dimension ref="A1:H17"/>
  <sheetViews>
    <sheetView view="pageLayout" zoomScaleNormal="100" workbookViewId="0">
      <selection activeCell="E22" sqref="E22"/>
    </sheetView>
  </sheetViews>
  <sheetFormatPr defaultRowHeight="15"/>
  <cols>
    <col min="5" max="5" width="20.5703125" customWidth="1"/>
  </cols>
  <sheetData>
    <row r="1" spans="1:8">
      <c r="A1" s="251" t="s">
        <v>443</v>
      </c>
      <c r="B1" s="251"/>
      <c r="C1" s="251"/>
      <c r="D1" s="251"/>
      <c r="E1" s="251"/>
      <c r="F1" s="251"/>
      <c r="G1" s="251"/>
      <c r="H1" s="251"/>
    </row>
    <row r="2" spans="1:8" ht="15" customHeight="1">
      <c r="A2" s="251"/>
      <c r="B2" s="251"/>
      <c r="C2" s="251"/>
      <c r="D2" s="251"/>
      <c r="E2" s="251"/>
      <c r="F2" s="251"/>
      <c r="G2" s="251"/>
      <c r="H2" s="251"/>
    </row>
    <row r="3" spans="1:8" ht="15" customHeight="1">
      <c r="A3" t="s">
        <v>444</v>
      </c>
    </row>
    <row r="4" spans="1:8">
      <c r="B4" t="s">
        <v>445</v>
      </c>
    </row>
    <row r="5" spans="1:8">
      <c r="B5" t="s">
        <v>446</v>
      </c>
    </row>
    <row r="6" spans="1:8">
      <c r="B6" t="s">
        <v>447</v>
      </c>
    </row>
    <row r="7" spans="1:8">
      <c r="B7" t="s">
        <v>448</v>
      </c>
    </row>
    <row r="8" spans="1:8">
      <c r="B8" t="s">
        <v>449</v>
      </c>
    </row>
    <row r="9" spans="1:8">
      <c r="B9" t="s">
        <v>450</v>
      </c>
    </row>
    <row r="10" spans="1:8">
      <c r="B10" t="s">
        <v>451</v>
      </c>
    </row>
    <row r="11" spans="1:8">
      <c r="C11" t="s">
        <v>452</v>
      </c>
    </row>
    <row r="12" spans="1:8">
      <c r="C12" t="s">
        <v>453</v>
      </c>
    </row>
    <row r="13" spans="1:8">
      <c r="C13" t="s">
        <v>454</v>
      </c>
    </row>
    <row r="14" spans="1:8">
      <c r="C14" t="s">
        <v>455</v>
      </c>
    </row>
    <row r="15" spans="1:8">
      <c r="C15" t="s">
        <v>456</v>
      </c>
    </row>
    <row r="16" spans="1:8">
      <c r="C16" t="s">
        <v>457</v>
      </c>
    </row>
    <row r="17" spans="4:4">
      <c r="D17" t="s">
        <v>458</v>
      </c>
    </row>
  </sheetData>
  <mergeCells count="1">
    <mergeCell ref="A1:H2"/>
  </mergeCells>
  <pageMargins left="0.7" right="0.7" top="0.75" bottom="0.75" header="0.3" footer="0.3"/>
  <pageSetup orientation="portrait" r:id="rId1"/>
  <headerFooter>
    <oddHeader>&amp;CFile Management Plan - Subrecipients</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Hetler</dc:creator>
  <cp:keywords/>
  <dc:description/>
  <cp:lastModifiedBy>Helen Hetler</cp:lastModifiedBy>
  <cp:revision/>
  <dcterms:created xsi:type="dcterms:W3CDTF">2024-08-21T19:37:02Z</dcterms:created>
  <dcterms:modified xsi:type="dcterms:W3CDTF">2024-09-13T19:06:15Z</dcterms:modified>
  <cp:category/>
  <cp:contentStatus/>
</cp:coreProperties>
</file>